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19890" windowHeight="8865" tabRatio="939"/>
  </bookViews>
  <sheets>
    <sheet name="85 руб с 02.09.24" sheetId="61" r:id="rId1"/>
    <sheet name="1-4кл ОВЗ 170руб с 02.09.24" sheetId="63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63" l="1"/>
  <c r="E27" i="63"/>
  <c r="F27" i="63"/>
  <c r="G27" i="63"/>
  <c r="C27" i="63"/>
  <c r="G15" i="63"/>
  <c r="F15" i="63"/>
  <c r="E15" i="63"/>
  <c r="D15" i="63"/>
  <c r="C213" i="63" l="1"/>
  <c r="G198" i="63"/>
  <c r="F198" i="63"/>
  <c r="E198" i="63"/>
  <c r="D198" i="63"/>
  <c r="C189" i="63"/>
  <c r="G180" i="63"/>
  <c r="F180" i="63"/>
  <c r="E180" i="63"/>
  <c r="D180" i="63"/>
  <c r="G161" i="63"/>
  <c r="F161" i="63"/>
  <c r="E161" i="63"/>
  <c r="D161" i="63"/>
  <c r="C161" i="63"/>
  <c r="C171" i="63" s="1"/>
  <c r="C149" i="63"/>
  <c r="C150" i="63" s="1"/>
  <c r="G138" i="63"/>
  <c r="F138" i="63"/>
  <c r="E138" i="63"/>
  <c r="D138" i="63"/>
  <c r="E127" i="63"/>
  <c r="F127" i="63"/>
  <c r="G127" i="63"/>
  <c r="G120" i="63"/>
  <c r="F120" i="63"/>
  <c r="E120" i="63"/>
  <c r="D120" i="63"/>
  <c r="C109" i="63"/>
  <c r="E108" i="63"/>
  <c r="F108" i="63"/>
  <c r="G108" i="63"/>
  <c r="D108" i="63"/>
  <c r="G96" i="63"/>
  <c r="F96" i="63"/>
  <c r="E96" i="63"/>
  <c r="D96" i="63"/>
  <c r="D109" i="63" s="1"/>
  <c r="F86" i="63"/>
  <c r="G86" i="63"/>
  <c r="G77" i="63"/>
  <c r="F77" i="63"/>
  <c r="E77" i="63"/>
  <c r="D77" i="63"/>
  <c r="C68" i="63"/>
  <c r="E67" i="63"/>
  <c r="F67" i="63"/>
  <c r="D67" i="63"/>
  <c r="G67" i="63"/>
  <c r="G57" i="63"/>
  <c r="F57" i="63"/>
  <c r="E57" i="63"/>
  <c r="D57" i="63"/>
  <c r="E47" i="63"/>
  <c r="F47" i="63"/>
  <c r="G47" i="63"/>
  <c r="D47" i="63"/>
  <c r="G37" i="63"/>
  <c r="F37" i="63"/>
  <c r="E37" i="63"/>
  <c r="D37" i="63"/>
  <c r="D48" i="63" s="1"/>
  <c r="C37" i="63"/>
  <c r="C48" i="63" s="1"/>
  <c r="F26" i="63"/>
  <c r="E26" i="63"/>
  <c r="D26" i="63"/>
  <c r="G26" i="63"/>
  <c r="C26" i="63"/>
  <c r="F109" i="63" l="1"/>
  <c r="F48" i="63"/>
  <c r="E109" i="63"/>
  <c r="G109" i="63"/>
  <c r="D68" i="63"/>
  <c r="E68" i="63"/>
  <c r="F87" i="63"/>
  <c r="F68" i="63"/>
  <c r="G87" i="63"/>
  <c r="E48" i="63"/>
  <c r="G48" i="63"/>
  <c r="G68" i="63"/>
  <c r="E98" i="61" l="1"/>
  <c r="F98" i="61"/>
  <c r="G98" i="61"/>
  <c r="D98" i="61"/>
  <c r="G90" i="61"/>
  <c r="F90" i="61"/>
  <c r="E90" i="61"/>
  <c r="D90" i="61"/>
  <c r="D82" i="61"/>
  <c r="E82" i="61"/>
  <c r="F82" i="61"/>
  <c r="G82" i="61"/>
  <c r="C82" i="61"/>
  <c r="E63" i="61"/>
  <c r="F63" i="61"/>
  <c r="G63" i="61"/>
  <c r="D63" i="61"/>
  <c r="G212" i="63"/>
  <c r="G213" i="63" s="1"/>
  <c r="F212" i="63"/>
  <c r="F213" i="63" s="1"/>
  <c r="E212" i="63"/>
  <c r="E213" i="63" s="1"/>
  <c r="D212" i="63"/>
  <c r="D213" i="63" s="1"/>
  <c r="G188" i="63"/>
  <c r="G189" i="63" s="1"/>
  <c r="F188" i="63"/>
  <c r="F189" i="63" s="1"/>
  <c r="E188" i="63"/>
  <c r="E189" i="63" s="1"/>
  <c r="D188" i="63"/>
  <c r="D189" i="63" s="1"/>
  <c r="G170" i="63"/>
  <c r="G171" i="63" s="1"/>
  <c r="F170" i="63"/>
  <c r="F171" i="63" s="1"/>
  <c r="E170" i="63"/>
  <c r="E171" i="63" s="1"/>
  <c r="D170" i="63"/>
  <c r="D171" i="63" s="1"/>
  <c r="G149" i="63"/>
  <c r="G150" i="63" s="1"/>
  <c r="F149" i="63"/>
  <c r="F150" i="63" s="1"/>
  <c r="E149" i="63"/>
  <c r="E150" i="63" s="1"/>
  <c r="D149" i="63"/>
  <c r="D150" i="63" s="1"/>
  <c r="D127" i="63"/>
  <c r="C128" i="63"/>
  <c r="E86" i="63"/>
  <c r="E87" i="63" s="1"/>
  <c r="D86" i="63"/>
  <c r="D87" i="63" s="1"/>
  <c r="C87" i="63"/>
  <c r="G72" i="61"/>
  <c r="F72" i="61"/>
  <c r="E72" i="61"/>
  <c r="D72" i="61"/>
  <c r="G107" i="61"/>
  <c r="F107" i="61"/>
  <c r="E107" i="61"/>
  <c r="D107" i="61"/>
  <c r="C107" i="61"/>
  <c r="G47" i="61"/>
  <c r="F47" i="61"/>
  <c r="E47" i="61"/>
  <c r="D47" i="61"/>
  <c r="G39" i="61"/>
  <c r="F39" i="61"/>
  <c r="E39" i="61"/>
  <c r="D39" i="61"/>
  <c r="G31" i="61"/>
  <c r="F31" i="61"/>
  <c r="E31" i="61"/>
  <c r="D31" i="61"/>
  <c r="G23" i="61"/>
  <c r="F23" i="61"/>
  <c r="E23" i="61"/>
  <c r="D23" i="61"/>
  <c r="C23" i="61"/>
  <c r="G14" i="61"/>
  <c r="F14" i="61"/>
  <c r="E14" i="61"/>
  <c r="D14" i="61"/>
  <c r="F128" i="63" l="1"/>
  <c r="E128" i="63"/>
  <c r="G128" i="63"/>
  <c r="D128" i="63"/>
</calcChain>
</file>

<file path=xl/sharedStrings.xml><?xml version="1.0" encoding="utf-8"?>
<sst xmlns="http://schemas.openxmlformats.org/spreadsheetml/2006/main" count="510" uniqueCount="160">
  <si>
    <t>№ рец.</t>
  </si>
  <si>
    <t>Наименование блюд</t>
  </si>
  <si>
    <t>Пищевые вещества (г)</t>
  </si>
  <si>
    <t>Б</t>
  </si>
  <si>
    <t>Ж</t>
  </si>
  <si>
    <t>У</t>
  </si>
  <si>
    <t>ТТК</t>
  </si>
  <si>
    <t>685/04</t>
  </si>
  <si>
    <t>Чай с сахаром</t>
  </si>
  <si>
    <t>200/15</t>
  </si>
  <si>
    <t>686/04</t>
  </si>
  <si>
    <t>Чай с сахаром и лимоном</t>
  </si>
  <si>
    <t>200/15/7</t>
  </si>
  <si>
    <t>Напиток чайный Ягодный</t>
  </si>
  <si>
    <t>699/04</t>
  </si>
  <si>
    <t>705/04</t>
  </si>
  <si>
    <t>Напиток из плодов шиповника</t>
  </si>
  <si>
    <t>Напиток лимонный</t>
  </si>
  <si>
    <t>Компот из яблок и груши</t>
  </si>
  <si>
    <t>Компот из яблок и мандаринов</t>
  </si>
  <si>
    <t>631/04</t>
  </si>
  <si>
    <t>Компот из свежих плодов(яблоки)</t>
  </si>
  <si>
    <t>638/04</t>
  </si>
  <si>
    <t>Компот из кураги</t>
  </si>
  <si>
    <t>693/04</t>
  </si>
  <si>
    <t>Какао с молоком</t>
  </si>
  <si>
    <t>707/04</t>
  </si>
  <si>
    <t>Сок фруктовый</t>
  </si>
  <si>
    <t>ГОСТ</t>
  </si>
  <si>
    <t>Хлеб дарницкий</t>
  </si>
  <si>
    <t>ТУ</t>
  </si>
  <si>
    <t>Батон нарезной</t>
  </si>
  <si>
    <t>132/04</t>
  </si>
  <si>
    <t>Рассольник ленинградский</t>
  </si>
  <si>
    <t>250/10</t>
  </si>
  <si>
    <t>124/04</t>
  </si>
  <si>
    <t xml:space="preserve"> </t>
  </si>
  <si>
    <t>139/04</t>
  </si>
  <si>
    <t>Суп картофельный с горохом</t>
  </si>
  <si>
    <t>134/04</t>
  </si>
  <si>
    <t>Суп крестьянский с крупой(перловой)</t>
  </si>
  <si>
    <t>110/04</t>
  </si>
  <si>
    <t>Борщ с капустой и картофелем</t>
  </si>
  <si>
    <t>138/04</t>
  </si>
  <si>
    <t>Суп картофельный с крупой</t>
  </si>
  <si>
    <t>Суп рисовый по-восточному с фаршем</t>
  </si>
  <si>
    <t>Бульон с курицей и гренками</t>
  </si>
  <si>
    <t>250/12,5/8</t>
  </si>
  <si>
    <t>158/2004</t>
  </si>
  <si>
    <t>Солянка из птицы</t>
  </si>
  <si>
    <t>12,5/250/5</t>
  </si>
  <si>
    <t>508/04</t>
  </si>
  <si>
    <t>512/04</t>
  </si>
  <si>
    <t>Рис припущенный</t>
  </si>
  <si>
    <t>516/04</t>
  </si>
  <si>
    <t>Макаронные изделия отварные</t>
  </si>
  <si>
    <t>333/04</t>
  </si>
  <si>
    <t>Макароны  с сыром</t>
  </si>
  <si>
    <t>150/15</t>
  </si>
  <si>
    <t>200/5</t>
  </si>
  <si>
    <t>Каша рассыпчатая гречневая</t>
  </si>
  <si>
    <t>80/40</t>
  </si>
  <si>
    <t>Ежики из птицы(окорочка)</t>
  </si>
  <si>
    <t>50/50</t>
  </si>
  <si>
    <t>40/210</t>
  </si>
  <si>
    <t>499/04</t>
  </si>
  <si>
    <t>Биточек куриный</t>
  </si>
  <si>
    <t>Котлета куриная</t>
  </si>
  <si>
    <t>Плов из цыпленка</t>
  </si>
  <si>
    <t>553/2022</t>
  </si>
  <si>
    <t>Фрикадельки по-калининградски(св+гов)</t>
  </si>
  <si>
    <t>437/2004</t>
  </si>
  <si>
    <t>461/04</t>
  </si>
  <si>
    <t>595/04</t>
  </si>
  <si>
    <t>соус молочный(для подачи к блюду)</t>
  </si>
  <si>
    <t>451/04</t>
  </si>
  <si>
    <t>340/04</t>
  </si>
  <si>
    <t>Омлет натуральный с маслом</t>
  </si>
  <si>
    <t>145/3</t>
  </si>
  <si>
    <t>12/2003</t>
  </si>
  <si>
    <t>12,14/2003</t>
  </si>
  <si>
    <t>338/2011</t>
  </si>
  <si>
    <t>Плоды свежие(груша)</t>
  </si>
  <si>
    <t>Плоды свежие(мандарин)</t>
  </si>
  <si>
    <t>Плоды свежие(яблоки)</t>
  </si>
  <si>
    <t>150/30</t>
  </si>
  <si>
    <t>366/04</t>
  </si>
  <si>
    <t xml:space="preserve">Запеканка из творога </t>
  </si>
  <si>
    <t>с молоком сгущенным</t>
  </si>
  <si>
    <t>587/04</t>
  </si>
  <si>
    <t>601/04</t>
  </si>
  <si>
    <t>616/2004</t>
  </si>
  <si>
    <t>с цыпленком и сметаной</t>
  </si>
  <si>
    <t>12,5/5</t>
  </si>
  <si>
    <t>Кондитерское изделие(печенье)</t>
  </si>
  <si>
    <t>ккал</t>
  </si>
  <si>
    <t>Хлеб гречишный</t>
  </si>
  <si>
    <t>Плоды свежие(яблоко)</t>
  </si>
  <si>
    <t>Среда</t>
  </si>
  <si>
    <t>Четверг</t>
  </si>
  <si>
    <t xml:space="preserve">Примерное </t>
  </si>
  <si>
    <t xml:space="preserve">10 дневное меню  завтраков </t>
  </si>
  <si>
    <t>Выход</t>
  </si>
  <si>
    <t>Энер. Цен.</t>
  </si>
  <si>
    <t>Первая неделя</t>
  </si>
  <si>
    <t>Понедельник</t>
  </si>
  <si>
    <t>Котлета из филе цыпленка</t>
  </si>
  <si>
    <t>Итого:</t>
  </si>
  <si>
    <t>Вторник</t>
  </si>
  <si>
    <t>553/22</t>
  </si>
  <si>
    <t>с соусом сметанным с томатом</t>
  </si>
  <si>
    <t>Пятница</t>
  </si>
  <si>
    <t>Кисло-молочный продукт</t>
  </si>
  <si>
    <t xml:space="preserve"> Итого:</t>
  </si>
  <si>
    <t>Вторая неделя</t>
  </si>
  <si>
    <t>с соусом томатным</t>
  </si>
  <si>
    <t>Итого :</t>
  </si>
  <si>
    <t>для обучающихся 1-4-х классов</t>
  </si>
  <si>
    <t>2024-2025 учебный год</t>
  </si>
  <si>
    <t>с зеленым горошком консервированным</t>
  </si>
  <si>
    <t>Блинчики (п/ф) с молоком сгущенным</t>
  </si>
  <si>
    <t xml:space="preserve"> с соусом ягодным из смородины </t>
  </si>
  <si>
    <t>Кондитерское изделие(пряник)</t>
  </si>
  <si>
    <t xml:space="preserve">Среда  </t>
  </si>
  <si>
    <t>Котлета мясная</t>
  </si>
  <si>
    <t>Примерное 10-дневное меню</t>
  </si>
  <si>
    <t>для организации питания обучающихся начальных классов</t>
  </si>
  <si>
    <t>Завтрак</t>
  </si>
  <si>
    <t>Обед</t>
  </si>
  <si>
    <t>и цыпленком отварным</t>
  </si>
  <si>
    <t>Итого за обед</t>
  </si>
  <si>
    <t>Всего за день</t>
  </si>
  <si>
    <t>Щи из свежей капусты с картофелем</t>
  </si>
  <si>
    <t>ТУ,ГОСТ</t>
  </si>
  <si>
    <t>Итого за обед:</t>
  </si>
  <si>
    <t>Всего за день:</t>
  </si>
  <si>
    <t xml:space="preserve">Обед </t>
  </si>
  <si>
    <t>с огурцом свежим</t>
  </si>
  <si>
    <t>Пельмени с маслом сливочным</t>
  </si>
  <si>
    <t>180/4</t>
  </si>
  <si>
    <t>Каша рисовая вязкая с маслом сливочным,</t>
  </si>
  <si>
    <t>302/2004</t>
  </si>
  <si>
    <t xml:space="preserve">Печенье </t>
  </si>
  <si>
    <t>для замены рациона четверга 1 недели</t>
  </si>
  <si>
    <t>897/2022</t>
  </si>
  <si>
    <t>864/2022</t>
  </si>
  <si>
    <t>Гуляш из отварного мяса</t>
  </si>
  <si>
    <t>595/2022</t>
  </si>
  <si>
    <t>Наггетсы (4*25)</t>
  </si>
  <si>
    <t>овощами свежими</t>
  </si>
  <si>
    <t>492/2004</t>
  </si>
  <si>
    <t>Гуляш из птицы</t>
  </si>
  <si>
    <t>с овощами свежими(огурец)</t>
  </si>
  <si>
    <t>Кондитерское изделие(вафля)</t>
  </si>
  <si>
    <t>с овощами свежими(огурцы)</t>
  </si>
  <si>
    <t>и сметаной</t>
  </si>
  <si>
    <t>Кондитерское изделие(вафли)</t>
  </si>
  <si>
    <t>с огурцом соленым</t>
  </si>
  <si>
    <t>Тефтели 1 вариант, соус сметанный с томатом</t>
  </si>
  <si>
    <t xml:space="preserve"> с ограниченными возможностями здоровья(ОВЗ)2024-2025 уч.год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</si>
</sst>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indexed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1" xfId="0" applyFont="1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3" fillId="0" borderId="1" xfId="0" applyFont="1" applyBorder="1"/>
    <xf numFmtId="0" fontId="3" fillId="0" borderId="3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4" fillId="2" borderId="1" xfId="0" applyFont="1" applyFill="1" applyBorder="1"/>
    <xf numFmtId="0" fontId="3" fillId="2" borderId="1" xfId="0" applyFont="1" applyFill="1" applyBorder="1"/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3" fillId="2" borderId="3" xfId="0" applyFont="1" applyFill="1" applyBorder="1"/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0" borderId="3" xfId="0" applyFont="1" applyBorder="1" applyAlignment="1">
      <alignment horizontal="left"/>
    </xf>
    <xf numFmtId="49" fontId="4" fillId="0" borderId="1" xfId="0" applyNumberFormat="1" applyFont="1" applyBorder="1"/>
    <xf numFmtId="0" fontId="4" fillId="2" borderId="4" xfId="0" applyFont="1" applyFill="1" applyBorder="1"/>
    <xf numFmtId="0" fontId="4" fillId="2" borderId="4" xfId="0" applyFont="1" applyFill="1" applyBorder="1" applyAlignment="1">
      <alignment wrapText="1"/>
    </xf>
    <xf numFmtId="0" fontId="4" fillId="2" borderId="4" xfId="0" applyFont="1" applyFill="1" applyBorder="1" applyAlignment="1">
      <alignment horizontal="center"/>
    </xf>
    <xf numFmtId="0" fontId="4" fillId="2" borderId="6" xfId="0" applyFont="1" applyFill="1" applyBorder="1"/>
    <xf numFmtId="0" fontId="4" fillId="2" borderId="0" xfId="0" applyFont="1" applyFill="1" applyBorder="1"/>
    <xf numFmtId="0" fontId="6" fillId="2" borderId="0" xfId="0" applyFont="1" applyFill="1" applyBorder="1"/>
    <xf numFmtId="0" fontId="3" fillId="0" borderId="2" xfId="0" applyFont="1" applyBorder="1"/>
    <xf numFmtId="0" fontId="4" fillId="0" borderId="4" xfId="0" applyFont="1" applyBorder="1"/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0" fontId="7" fillId="0" borderId="1" xfId="0" applyFont="1" applyBorder="1" applyAlignment="1">
      <alignment wrapText="1"/>
    </xf>
    <xf numFmtId="0" fontId="4" fillId="0" borderId="3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3" fillId="0" borderId="0" xfId="0" applyFont="1" applyBorder="1"/>
    <xf numFmtId="0" fontId="7" fillId="0" borderId="1" xfId="0" applyFont="1" applyBorder="1"/>
    <xf numFmtId="0" fontId="4" fillId="0" borderId="5" xfId="0" applyFont="1" applyBorder="1" applyAlignment="1">
      <alignment horizontal="center" vertical="center"/>
    </xf>
    <xf numFmtId="0" fontId="6" fillId="0" borderId="0" xfId="0" applyFont="1"/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right"/>
    </xf>
    <xf numFmtId="0" fontId="3" fillId="0" borderId="7" xfId="0" applyFont="1" applyBorder="1"/>
    <xf numFmtId="0" fontId="4" fillId="0" borderId="4" xfId="0" applyFont="1" applyBorder="1" applyAlignment="1">
      <alignment horizontal="center"/>
    </xf>
    <xf numFmtId="0" fontId="2" fillId="0" borderId="4" xfId="0" applyFont="1" applyBorder="1"/>
    <xf numFmtId="0" fontId="7" fillId="0" borderId="1" xfId="0" applyFont="1" applyBorder="1" applyAlignment="1">
      <alignment vertical="center" wrapText="1"/>
    </xf>
    <xf numFmtId="0" fontId="2" fillId="2" borderId="0" xfId="0" applyFont="1" applyFill="1"/>
    <xf numFmtId="0" fontId="8" fillId="0" borderId="1" xfId="0" applyFont="1" applyBorder="1"/>
    <xf numFmtId="0" fontId="8" fillId="0" borderId="3" xfId="0" applyFont="1" applyBorder="1"/>
    <xf numFmtId="0" fontId="8" fillId="0" borderId="1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NumberFormat="1" applyFont="1"/>
    <xf numFmtId="0" fontId="2" fillId="0" borderId="0" xfId="0" applyFont="1" applyBorder="1"/>
    <xf numFmtId="0" fontId="2" fillId="0" borderId="6" xfId="0" applyFont="1" applyBorder="1"/>
    <xf numFmtId="0" fontId="3" fillId="0" borderId="1" xfId="0" applyFont="1" applyBorder="1" applyAlignment="1">
      <alignment horizontal="right" indent="1"/>
    </xf>
    <xf numFmtId="0" fontId="4" fillId="0" borderId="5" xfId="0" applyFont="1" applyBorder="1" applyAlignment="1">
      <alignment horizontal="center" vertical="center"/>
    </xf>
    <xf numFmtId="0" fontId="2" fillId="2" borderId="6" xfId="0" applyFont="1" applyFill="1" applyBorder="1"/>
    <xf numFmtId="0" fontId="3" fillId="2" borderId="6" xfId="0" applyFont="1" applyFill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right" wrapText="1"/>
    </xf>
    <xf numFmtId="0" fontId="4" fillId="0" borderId="1" xfId="0" applyFont="1" applyBorder="1" applyAlignment="1">
      <alignment horizontal="right"/>
    </xf>
    <xf numFmtId="0" fontId="7" fillId="2" borderId="1" xfId="0" applyFont="1" applyFill="1" applyBorder="1"/>
    <xf numFmtId="0" fontId="3" fillId="0" borderId="1" xfId="0" applyFont="1" applyBorder="1" applyAlignment="1">
      <alignment horizontal="left"/>
    </xf>
    <xf numFmtId="0" fontId="9" fillId="0" borderId="1" xfId="0" applyFont="1" applyBorder="1"/>
    <xf numFmtId="0" fontId="9" fillId="0" borderId="1" xfId="0" applyFont="1" applyBorder="1" applyAlignment="1">
      <alignment horizontal="right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8" fillId="2" borderId="1" xfId="0" applyFont="1" applyFill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/>
    </xf>
    <xf numFmtId="0" fontId="3" fillId="0" borderId="1" xfId="0" applyFont="1" applyBorder="1" applyAlignment="1"/>
    <xf numFmtId="0" fontId="8" fillId="0" borderId="1" xfId="0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1" fillId="0" borderId="0" xfId="0" applyFont="1"/>
    <xf numFmtId="0" fontId="1" fillId="2" borderId="0" xfId="0" applyFont="1" applyFill="1"/>
    <xf numFmtId="0" fontId="1" fillId="2" borderId="6" xfId="0" applyFont="1" applyFill="1" applyBorder="1"/>
    <xf numFmtId="0" fontId="1" fillId="2" borderId="0" xfId="0" applyFont="1" applyFill="1" applyBorder="1"/>
    <xf numFmtId="0" fontId="6" fillId="0" borderId="0" xfId="0" applyFont="1" applyBorder="1"/>
    <xf numFmtId="0" fontId="7" fillId="2" borderId="0" xfId="0" applyFont="1" applyFill="1"/>
    <xf numFmtId="0" fontId="7" fillId="0" borderId="0" xfId="0" applyFont="1"/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57"/>
  <sheetViews>
    <sheetView tabSelected="1" topLeftCell="A88" workbookViewId="0">
      <selection activeCell="C107" sqref="C107"/>
    </sheetView>
  </sheetViews>
  <sheetFormatPr defaultColWidth="9.140625" defaultRowHeight="15"/>
  <cols>
    <col min="1" max="1" width="9.5703125" style="2" customWidth="1"/>
    <col min="2" max="2" width="38.28515625" style="2" customWidth="1"/>
    <col min="3" max="7" width="8.7109375" style="2" customWidth="1"/>
    <col min="8" max="16384" width="9.140625" style="2"/>
  </cols>
  <sheetData>
    <row r="2" spans="1:15">
      <c r="A2" s="8"/>
      <c r="B2" s="9" t="s">
        <v>100</v>
      </c>
      <c r="C2" s="10"/>
      <c r="D2" s="10"/>
    </row>
    <row r="3" spans="1:15">
      <c r="A3" s="8"/>
      <c r="B3" s="10" t="s">
        <v>101</v>
      </c>
      <c r="C3" s="9"/>
      <c r="D3" s="10"/>
      <c r="F3" s="11"/>
      <c r="G3" s="11"/>
    </row>
    <row r="4" spans="1:15">
      <c r="A4" s="8"/>
      <c r="B4" s="10" t="s">
        <v>117</v>
      </c>
      <c r="C4" s="106" t="s">
        <v>118</v>
      </c>
      <c r="D4" s="107"/>
      <c r="E4" s="108"/>
      <c r="F4" s="108"/>
      <c r="G4" s="11"/>
    </row>
    <row r="5" spans="1:15">
      <c r="A5" s="8"/>
      <c r="B5" s="10"/>
      <c r="C5" s="12"/>
      <c r="D5" s="66"/>
      <c r="E5" s="67"/>
      <c r="F5" s="67"/>
      <c r="G5" s="11"/>
    </row>
    <row r="6" spans="1:15" ht="29.25">
      <c r="A6" s="13" t="s">
        <v>0</v>
      </c>
      <c r="B6" s="14" t="s">
        <v>1</v>
      </c>
      <c r="C6" s="15" t="s">
        <v>102</v>
      </c>
      <c r="D6" s="13" t="s">
        <v>2</v>
      </c>
      <c r="E6" s="13"/>
      <c r="F6" s="13"/>
      <c r="G6" s="16" t="s">
        <v>103</v>
      </c>
    </row>
    <row r="7" spans="1:15">
      <c r="A7" s="17"/>
      <c r="B7" s="18" t="s">
        <v>104</v>
      </c>
      <c r="C7" s="4"/>
      <c r="D7" s="17" t="s">
        <v>3</v>
      </c>
      <c r="E7" s="17" t="s">
        <v>4</v>
      </c>
      <c r="F7" s="17" t="s">
        <v>5</v>
      </c>
      <c r="G7" s="19" t="s">
        <v>95</v>
      </c>
      <c r="M7" s="68"/>
    </row>
    <row r="8" spans="1:15">
      <c r="A8" s="4"/>
      <c r="B8" s="18" t="s">
        <v>105</v>
      </c>
      <c r="C8" s="4"/>
      <c r="D8" s="4"/>
      <c r="E8" s="4"/>
      <c r="F8" s="4"/>
      <c r="G8" s="20"/>
    </row>
    <row r="9" spans="1:15">
      <c r="A9" s="6" t="s">
        <v>141</v>
      </c>
      <c r="B9" s="6" t="s">
        <v>140</v>
      </c>
      <c r="C9" s="7" t="s">
        <v>59</v>
      </c>
      <c r="D9" s="21">
        <v>6.15</v>
      </c>
      <c r="E9" s="21">
        <v>6.39</v>
      </c>
      <c r="F9" s="21">
        <v>42.75</v>
      </c>
      <c r="G9" s="22">
        <v>242</v>
      </c>
      <c r="I9" s="23"/>
      <c r="J9" s="24"/>
      <c r="K9" s="25"/>
      <c r="L9" s="8"/>
      <c r="M9" s="8"/>
      <c r="N9" s="8"/>
      <c r="O9" s="11"/>
    </row>
    <row r="10" spans="1:15">
      <c r="A10" s="6" t="s">
        <v>10</v>
      </c>
      <c r="B10" s="6" t="s">
        <v>11</v>
      </c>
      <c r="C10" s="7" t="s">
        <v>12</v>
      </c>
      <c r="D10" s="6">
        <v>0.26</v>
      </c>
      <c r="E10" s="6">
        <v>0.05</v>
      </c>
      <c r="F10" s="6">
        <v>15.22</v>
      </c>
      <c r="G10" s="17">
        <v>59</v>
      </c>
    </row>
    <row r="11" spans="1:15">
      <c r="A11" s="6" t="s">
        <v>28</v>
      </c>
      <c r="B11" s="6" t="s">
        <v>31</v>
      </c>
      <c r="C11" s="7">
        <v>38</v>
      </c>
      <c r="D11" s="6">
        <v>2.85</v>
      </c>
      <c r="E11" s="6">
        <v>11.05</v>
      </c>
      <c r="F11" s="6">
        <v>19.53</v>
      </c>
      <c r="G11" s="5">
        <v>100</v>
      </c>
      <c r="I11" s="8"/>
      <c r="J11" s="8"/>
      <c r="K11" s="29"/>
      <c r="L11" s="8"/>
      <c r="M11" s="8"/>
      <c r="N11" s="8"/>
      <c r="O11" s="11"/>
    </row>
    <row r="12" spans="1:15">
      <c r="A12" s="6" t="s">
        <v>30</v>
      </c>
      <c r="B12" s="6" t="s">
        <v>112</v>
      </c>
      <c r="C12" s="7">
        <v>200</v>
      </c>
      <c r="D12" s="6">
        <v>5.6</v>
      </c>
      <c r="E12" s="6">
        <v>6.4</v>
      </c>
      <c r="F12" s="6">
        <v>19.399999999999999</v>
      </c>
      <c r="G12" s="19">
        <v>158</v>
      </c>
      <c r="K12" s="69"/>
    </row>
    <row r="13" spans="1:15">
      <c r="A13" s="6" t="s">
        <v>81</v>
      </c>
      <c r="B13" s="6" t="s">
        <v>97</v>
      </c>
      <c r="C13" s="7">
        <v>136</v>
      </c>
      <c r="D13" s="6">
        <v>0.54</v>
      </c>
      <c r="E13" s="6">
        <v>0.54</v>
      </c>
      <c r="F13" s="6">
        <v>13.32</v>
      </c>
      <c r="G13" s="17">
        <v>64</v>
      </c>
      <c r="I13" s="8"/>
      <c r="J13" s="8"/>
      <c r="K13" s="29"/>
      <c r="L13" s="8"/>
      <c r="M13" s="8"/>
      <c r="N13" s="8"/>
      <c r="O13" s="30"/>
    </row>
    <row r="14" spans="1:15">
      <c r="A14" s="22"/>
      <c r="B14" s="31" t="s">
        <v>113</v>
      </c>
      <c r="C14" s="32">
        <v>768</v>
      </c>
      <c r="D14" s="22">
        <f>SUM(D9:D13)</f>
        <v>15.399999999999999</v>
      </c>
      <c r="E14" s="22">
        <f>SUM(E9:E13)</f>
        <v>24.43</v>
      </c>
      <c r="F14" s="22">
        <f>SUM(F9:F13)</f>
        <v>110.22</v>
      </c>
      <c r="G14" s="33">
        <f>SUM(G9:G13)</f>
        <v>623</v>
      </c>
      <c r="I14" s="34"/>
      <c r="J14" s="34"/>
      <c r="K14" s="35"/>
      <c r="L14" s="34"/>
      <c r="M14" s="34"/>
      <c r="N14" s="34"/>
      <c r="O14" s="28"/>
    </row>
    <row r="15" spans="1:15">
      <c r="A15" s="22"/>
      <c r="B15" s="31"/>
      <c r="C15" s="32"/>
      <c r="D15" s="22"/>
      <c r="E15" s="22"/>
      <c r="F15" s="22"/>
      <c r="G15" s="33"/>
      <c r="I15" s="34"/>
      <c r="J15" s="34"/>
      <c r="K15" s="35"/>
      <c r="L15" s="34"/>
      <c r="M15" s="34"/>
      <c r="N15" s="34"/>
      <c r="O15" s="28"/>
    </row>
    <row r="16" spans="1:15">
      <c r="A16" s="4"/>
      <c r="B16" s="36" t="s">
        <v>108</v>
      </c>
      <c r="C16" s="4"/>
      <c r="D16" s="4"/>
      <c r="E16" s="4"/>
      <c r="F16" s="4"/>
      <c r="G16" s="20"/>
    </row>
    <row r="17" spans="1:15" s="27" customFormat="1" ht="15.75" customHeight="1">
      <c r="A17" s="38" t="s">
        <v>69</v>
      </c>
      <c r="B17" s="39" t="s">
        <v>70</v>
      </c>
      <c r="C17" s="40">
        <v>80</v>
      </c>
      <c r="D17" s="38">
        <v>12.4</v>
      </c>
      <c r="E17" s="38">
        <v>14.52</v>
      </c>
      <c r="F17" s="38">
        <v>8.3800000000000008</v>
      </c>
      <c r="G17" s="22">
        <v>212</v>
      </c>
      <c r="H17" s="41"/>
      <c r="I17" s="42"/>
      <c r="J17" s="42"/>
      <c r="K17" s="43"/>
      <c r="L17" s="42"/>
      <c r="M17" s="42"/>
      <c r="N17" s="42"/>
      <c r="O17" s="42"/>
    </row>
    <row r="18" spans="1:15">
      <c r="A18" s="6" t="s">
        <v>90</v>
      </c>
      <c r="B18" s="6" t="s">
        <v>110</v>
      </c>
      <c r="C18" s="7">
        <v>30</v>
      </c>
      <c r="D18" s="6">
        <v>0.84</v>
      </c>
      <c r="E18" s="6">
        <v>3.24</v>
      </c>
      <c r="F18" s="6">
        <v>2.34</v>
      </c>
      <c r="G18" s="17">
        <v>24</v>
      </c>
      <c r="H18" s="70"/>
      <c r="I18" s="69"/>
      <c r="J18" s="69"/>
      <c r="K18" s="69"/>
      <c r="L18" s="69"/>
      <c r="M18" s="69"/>
      <c r="N18" s="69"/>
      <c r="O18" s="69"/>
    </row>
    <row r="19" spans="1:15">
      <c r="A19" s="6" t="s">
        <v>51</v>
      </c>
      <c r="B19" s="6" t="s">
        <v>60</v>
      </c>
      <c r="C19" s="7">
        <v>150</v>
      </c>
      <c r="D19" s="6">
        <v>4.0999999999999996</v>
      </c>
      <c r="E19" s="6">
        <v>10.8</v>
      </c>
      <c r="F19" s="6">
        <v>39.840000000000003</v>
      </c>
      <c r="G19" s="17">
        <v>232</v>
      </c>
      <c r="H19" s="70"/>
      <c r="I19" s="69"/>
      <c r="J19" s="69"/>
      <c r="K19" s="69"/>
      <c r="L19" s="69"/>
      <c r="M19" s="69"/>
      <c r="N19" s="69"/>
      <c r="O19" s="69"/>
    </row>
    <row r="20" spans="1:15">
      <c r="A20" s="37" t="s">
        <v>79</v>
      </c>
      <c r="B20" s="21" t="s">
        <v>154</v>
      </c>
      <c r="C20" s="7">
        <v>29</v>
      </c>
      <c r="D20" s="6">
        <v>0.12</v>
      </c>
      <c r="E20" s="6">
        <v>1.4999999999999999E-2</v>
      </c>
      <c r="F20" s="6">
        <v>0.39</v>
      </c>
      <c r="G20" s="17">
        <v>2.1</v>
      </c>
    </row>
    <row r="21" spans="1:15">
      <c r="A21" s="6" t="s">
        <v>6</v>
      </c>
      <c r="B21" s="6" t="s">
        <v>19</v>
      </c>
      <c r="C21" s="7">
        <v>200</v>
      </c>
      <c r="D21" s="6">
        <v>0.2</v>
      </c>
      <c r="E21" s="6">
        <v>0.02</v>
      </c>
      <c r="F21" s="6">
        <v>28.1</v>
      </c>
      <c r="G21" s="17">
        <v>106</v>
      </c>
      <c r="H21" s="70"/>
      <c r="I21" s="69"/>
      <c r="J21" s="69"/>
      <c r="K21" s="69"/>
      <c r="L21" s="69"/>
      <c r="M21" s="69"/>
      <c r="N21" s="69"/>
      <c r="O21" s="69"/>
    </row>
    <row r="22" spans="1:15">
      <c r="A22" s="45" t="s">
        <v>30</v>
      </c>
      <c r="B22" s="45" t="s">
        <v>96</v>
      </c>
      <c r="C22" s="7">
        <v>40</v>
      </c>
      <c r="D22" s="6">
        <v>2.64</v>
      </c>
      <c r="E22" s="6">
        <v>0.46</v>
      </c>
      <c r="F22" s="6">
        <v>16.600000000000001</v>
      </c>
      <c r="G22" s="71">
        <v>82</v>
      </c>
      <c r="H22" s="46"/>
      <c r="I22" s="69"/>
      <c r="J22" s="69"/>
      <c r="K22" s="69"/>
      <c r="L22" s="69"/>
      <c r="M22" s="69"/>
      <c r="N22" s="69"/>
      <c r="O22" s="69"/>
    </row>
    <row r="23" spans="1:15">
      <c r="A23" s="6"/>
      <c r="B23" s="18" t="s">
        <v>107</v>
      </c>
      <c r="C23" s="4">
        <f>SUM(C17:C22)</f>
        <v>529</v>
      </c>
      <c r="D23" s="17">
        <f>SUM(D17:D22)</f>
        <v>20.3</v>
      </c>
      <c r="E23" s="17">
        <f>SUM(E17:E22)</f>
        <v>29.055</v>
      </c>
      <c r="F23" s="17">
        <f>SUM(F17:F22)</f>
        <v>95.65</v>
      </c>
      <c r="G23" s="17">
        <f>SUM(G17:G22)</f>
        <v>658.1</v>
      </c>
      <c r="H23" s="70"/>
      <c r="I23" s="69"/>
      <c r="J23" s="69"/>
      <c r="K23" s="69"/>
      <c r="L23" s="69"/>
      <c r="M23" s="69"/>
      <c r="N23" s="69"/>
      <c r="O23" s="69"/>
    </row>
    <row r="24" spans="1:15">
      <c r="A24" s="6"/>
      <c r="B24" s="18"/>
      <c r="C24" s="4"/>
      <c r="D24" s="17"/>
      <c r="E24" s="17"/>
      <c r="F24" s="17"/>
      <c r="G24" s="17"/>
      <c r="H24" s="70"/>
      <c r="I24" s="69"/>
      <c r="J24" s="69"/>
      <c r="K24" s="69"/>
      <c r="L24" s="69"/>
      <c r="M24" s="69"/>
      <c r="N24" s="69"/>
      <c r="O24" s="69"/>
    </row>
    <row r="25" spans="1:15">
      <c r="A25" s="4"/>
      <c r="B25" s="36" t="s">
        <v>98</v>
      </c>
      <c r="C25" s="4"/>
      <c r="D25" s="4"/>
      <c r="E25" s="4"/>
      <c r="F25" s="4"/>
      <c r="G25" s="20"/>
      <c r="H25" s="70"/>
      <c r="I25" s="69"/>
      <c r="J25" s="69"/>
      <c r="K25" s="69"/>
      <c r="L25" s="69"/>
      <c r="M25" s="69"/>
      <c r="N25" s="69"/>
      <c r="O25" s="69"/>
    </row>
    <row r="26" spans="1:15">
      <c r="A26" s="6" t="s">
        <v>76</v>
      </c>
      <c r="B26" s="6" t="s">
        <v>77</v>
      </c>
      <c r="C26" s="7" t="s">
        <v>78</v>
      </c>
      <c r="D26" s="21">
        <v>15</v>
      </c>
      <c r="E26" s="21">
        <v>23</v>
      </c>
      <c r="F26" s="21">
        <v>3</v>
      </c>
      <c r="G26" s="22">
        <v>278</v>
      </c>
      <c r="H26" s="70"/>
      <c r="I26" s="69"/>
      <c r="J26" s="69"/>
      <c r="K26" s="69"/>
      <c r="L26" s="69"/>
      <c r="M26" s="69"/>
      <c r="N26" s="69"/>
      <c r="O26" s="69"/>
    </row>
    <row r="27" spans="1:15">
      <c r="A27" s="6" t="s">
        <v>28</v>
      </c>
      <c r="B27" s="6" t="s">
        <v>119</v>
      </c>
      <c r="C27" s="7">
        <v>27</v>
      </c>
      <c r="D27" s="6">
        <v>0.75</v>
      </c>
      <c r="E27" s="6">
        <v>0.12</v>
      </c>
      <c r="F27" s="6">
        <v>1.83</v>
      </c>
      <c r="G27" s="17">
        <v>15</v>
      </c>
      <c r="H27" s="47"/>
      <c r="I27" s="69"/>
      <c r="J27" s="69"/>
      <c r="K27" s="69"/>
      <c r="L27" s="69"/>
      <c r="M27" s="69"/>
      <c r="N27" s="69"/>
      <c r="O27" s="69"/>
    </row>
    <row r="28" spans="1:15">
      <c r="A28" s="6" t="s">
        <v>24</v>
      </c>
      <c r="B28" s="6" t="s">
        <v>25</v>
      </c>
      <c r="C28" s="7">
        <v>200</v>
      </c>
      <c r="D28" s="6">
        <v>4.08</v>
      </c>
      <c r="E28" s="6">
        <v>3.54</v>
      </c>
      <c r="F28" s="6">
        <v>17.579999999999998</v>
      </c>
      <c r="G28" s="17">
        <v>119</v>
      </c>
      <c r="H28" s="70"/>
      <c r="I28" s="69"/>
      <c r="J28" s="69"/>
      <c r="K28" s="69"/>
      <c r="L28" s="69"/>
      <c r="M28" s="69"/>
      <c r="N28" s="69"/>
      <c r="O28" s="69"/>
    </row>
    <row r="29" spans="1:15">
      <c r="A29" s="6" t="s">
        <v>28</v>
      </c>
      <c r="B29" s="6" t="s">
        <v>31</v>
      </c>
      <c r="C29" s="7">
        <v>20</v>
      </c>
      <c r="D29" s="6">
        <v>1.5</v>
      </c>
      <c r="E29" s="6">
        <v>0.59</v>
      </c>
      <c r="F29" s="6">
        <v>10.27</v>
      </c>
      <c r="G29" s="5">
        <v>53</v>
      </c>
    </row>
    <row r="30" spans="1:15">
      <c r="A30" s="6" t="s">
        <v>81</v>
      </c>
      <c r="B30" s="6" t="s">
        <v>83</v>
      </c>
      <c r="C30" s="7">
        <v>108</v>
      </c>
      <c r="D30" s="6">
        <v>0.86</v>
      </c>
      <c r="E30" s="6">
        <v>0.216</v>
      </c>
      <c r="F30" s="6">
        <v>8.1</v>
      </c>
      <c r="G30" s="17">
        <v>41</v>
      </c>
    </row>
    <row r="31" spans="1:15">
      <c r="A31" s="6"/>
      <c r="B31" s="18" t="s">
        <v>107</v>
      </c>
      <c r="C31" s="4">
        <v>503</v>
      </c>
      <c r="D31" s="17">
        <f>SUM(D26:D30)</f>
        <v>22.189999999999998</v>
      </c>
      <c r="E31" s="17">
        <f>SUM(E26:E30)</f>
        <v>27.466000000000001</v>
      </c>
      <c r="F31" s="17">
        <f>SUM(F26:F30)</f>
        <v>40.779999999999994</v>
      </c>
      <c r="G31" s="19">
        <f>SUM(G26:G30)</f>
        <v>506</v>
      </c>
    </row>
    <row r="32" spans="1:15">
      <c r="A32" s="6"/>
      <c r="B32" s="18"/>
      <c r="C32" s="4"/>
      <c r="D32" s="17"/>
      <c r="E32" s="17"/>
      <c r="F32" s="17"/>
      <c r="G32" s="19"/>
    </row>
    <row r="33" spans="1:15">
      <c r="A33" s="6"/>
      <c r="B33" s="18" t="s">
        <v>99</v>
      </c>
      <c r="C33" s="4"/>
      <c r="D33" s="17"/>
      <c r="E33" s="17"/>
      <c r="F33" s="17"/>
      <c r="G33" s="19"/>
    </row>
    <row r="34" spans="1:15">
      <c r="A34" s="6" t="s">
        <v>145</v>
      </c>
      <c r="B34" s="48" t="s">
        <v>120</v>
      </c>
      <c r="C34" s="109" t="s">
        <v>85</v>
      </c>
      <c r="D34" s="6">
        <v>7.7</v>
      </c>
      <c r="E34" s="6">
        <v>5.0999999999999996</v>
      </c>
      <c r="F34" s="6">
        <v>43.4</v>
      </c>
      <c r="G34" s="17">
        <v>240</v>
      </c>
    </row>
    <row r="35" spans="1:15">
      <c r="A35" s="6"/>
      <c r="B35" s="49" t="s">
        <v>88</v>
      </c>
      <c r="C35" s="110"/>
      <c r="D35" s="6">
        <v>2.25</v>
      </c>
      <c r="E35" s="6">
        <v>0.06</v>
      </c>
      <c r="F35" s="6">
        <v>17.04</v>
      </c>
      <c r="G35" s="17">
        <v>78</v>
      </c>
      <c r="I35" s="50"/>
      <c r="J35" s="51"/>
      <c r="K35" s="51"/>
      <c r="L35" s="51"/>
      <c r="M35" s="52"/>
      <c r="N35" s="69"/>
      <c r="O35" s="69"/>
    </row>
    <row r="36" spans="1:15">
      <c r="A36" s="6" t="s">
        <v>10</v>
      </c>
      <c r="B36" s="6" t="s">
        <v>11</v>
      </c>
      <c r="C36" s="7" t="s">
        <v>12</v>
      </c>
      <c r="D36" s="6">
        <v>0.26</v>
      </c>
      <c r="E36" s="6">
        <v>0.05</v>
      </c>
      <c r="F36" s="6">
        <v>15.22</v>
      </c>
      <c r="G36" s="17">
        <v>59</v>
      </c>
    </row>
    <row r="37" spans="1:15">
      <c r="A37" s="6" t="s">
        <v>28</v>
      </c>
      <c r="B37" s="6" t="s">
        <v>31</v>
      </c>
      <c r="C37" s="7">
        <v>25</v>
      </c>
      <c r="D37" s="6">
        <v>1.88</v>
      </c>
      <c r="E37" s="6">
        <v>0.74</v>
      </c>
      <c r="F37" s="6">
        <v>12.83</v>
      </c>
      <c r="G37" s="17">
        <v>66</v>
      </c>
    </row>
    <row r="38" spans="1:15">
      <c r="A38" s="6" t="s">
        <v>81</v>
      </c>
      <c r="B38" s="6" t="s">
        <v>82</v>
      </c>
      <c r="C38" s="7">
        <v>155</v>
      </c>
      <c r="D38" s="6">
        <v>0.63</v>
      </c>
      <c r="E38" s="6">
        <v>0.47</v>
      </c>
      <c r="F38" s="6">
        <v>16.059999999999999</v>
      </c>
      <c r="G38" s="17">
        <v>73</v>
      </c>
    </row>
    <row r="39" spans="1:15" s="11" customFormat="1" ht="14.25">
      <c r="A39" s="17"/>
      <c r="B39" s="18" t="s">
        <v>107</v>
      </c>
      <c r="C39" s="4">
        <v>567</v>
      </c>
      <c r="D39" s="17">
        <f>SUM(D34:D38)</f>
        <v>12.72</v>
      </c>
      <c r="E39" s="17">
        <f>SUM(E34:E38)</f>
        <v>6.419999999999999</v>
      </c>
      <c r="F39" s="17">
        <f>SUM(F34:F38)</f>
        <v>104.55</v>
      </c>
      <c r="G39" s="17">
        <f>SUM(G34:G38)</f>
        <v>516</v>
      </c>
    </row>
    <row r="40" spans="1:15">
      <c r="A40" s="6"/>
      <c r="B40" s="18"/>
      <c r="C40" s="4"/>
      <c r="D40" s="17"/>
      <c r="E40" s="17"/>
      <c r="F40" s="17"/>
      <c r="G40" s="19"/>
    </row>
    <row r="41" spans="1:15">
      <c r="A41" s="6"/>
      <c r="B41" s="18" t="s">
        <v>111</v>
      </c>
      <c r="C41" s="7"/>
      <c r="D41" s="6"/>
      <c r="E41" s="6"/>
      <c r="F41" s="6"/>
      <c r="G41" s="1"/>
    </row>
    <row r="42" spans="1:15">
      <c r="A42" s="53" t="s">
        <v>86</v>
      </c>
      <c r="B42" s="6" t="s">
        <v>87</v>
      </c>
      <c r="C42" s="7">
        <v>140</v>
      </c>
      <c r="D42" s="6">
        <v>24.4</v>
      </c>
      <c r="E42" s="6">
        <v>21.64</v>
      </c>
      <c r="F42" s="6">
        <v>23</v>
      </c>
      <c r="G42" s="17">
        <v>385</v>
      </c>
    </row>
    <row r="43" spans="1:15">
      <c r="A43" s="6" t="s">
        <v>91</v>
      </c>
      <c r="B43" s="6" t="s">
        <v>121</v>
      </c>
      <c r="C43" s="54">
        <v>40</v>
      </c>
      <c r="D43" s="6">
        <v>0.02</v>
      </c>
      <c r="E43" s="6">
        <v>8.0000000000000002E-3</v>
      </c>
      <c r="F43" s="6">
        <v>5.0599999999999996</v>
      </c>
      <c r="G43" s="17">
        <v>20</v>
      </c>
    </row>
    <row r="44" spans="1:15">
      <c r="A44" s="6" t="s">
        <v>7</v>
      </c>
      <c r="B44" s="6" t="s">
        <v>8</v>
      </c>
      <c r="C44" s="7" t="s">
        <v>9</v>
      </c>
      <c r="D44" s="6">
        <v>0.2</v>
      </c>
      <c r="E44" s="6">
        <v>0.05</v>
      </c>
      <c r="F44" s="6">
        <v>15.01</v>
      </c>
      <c r="G44" s="17">
        <v>57</v>
      </c>
    </row>
    <row r="45" spans="1:15">
      <c r="A45" s="6" t="s">
        <v>28</v>
      </c>
      <c r="B45" s="6" t="s">
        <v>31</v>
      </c>
      <c r="C45" s="7">
        <v>26</v>
      </c>
      <c r="D45" s="6">
        <v>1.88</v>
      </c>
      <c r="E45" s="6">
        <v>0.74</v>
      </c>
      <c r="F45" s="6">
        <v>12.83</v>
      </c>
      <c r="G45" s="17">
        <v>68</v>
      </c>
    </row>
    <row r="46" spans="1:15">
      <c r="A46" s="6" t="s">
        <v>81</v>
      </c>
      <c r="B46" s="6" t="s">
        <v>84</v>
      </c>
      <c r="C46" s="7">
        <v>100</v>
      </c>
      <c r="D46" s="6">
        <v>0.4</v>
      </c>
      <c r="E46" s="6">
        <v>0.4</v>
      </c>
      <c r="F46" s="6">
        <v>9.8000000000000007</v>
      </c>
      <c r="G46" s="17">
        <v>47</v>
      </c>
    </row>
    <row r="47" spans="1:15">
      <c r="A47" s="6"/>
      <c r="B47" s="18" t="s">
        <v>107</v>
      </c>
      <c r="C47" s="4">
        <v>506</v>
      </c>
      <c r="D47" s="17">
        <f>SUM(D42:D46)</f>
        <v>26.899999999999995</v>
      </c>
      <c r="E47" s="17">
        <f>SUM(E42:E46)</f>
        <v>22.837999999999997</v>
      </c>
      <c r="F47" s="17">
        <f>SUM(F42:F46)</f>
        <v>65.7</v>
      </c>
      <c r="G47" s="19">
        <f>SUM(G42:G46)</f>
        <v>577</v>
      </c>
    </row>
    <row r="48" spans="1:15">
      <c r="A48" s="6"/>
      <c r="B48" s="18"/>
      <c r="C48" s="4"/>
      <c r="D48" s="17"/>
      <c r="E48" s="17"/>
      <c r="F48" s="17"/>
      <c r="G48" s="19"/>
    </row>
    <row r="49" spans="1:15">
      <c r="A49" s="1"/>
      <c r="B49" s="1"/>
      <c r="C49" s="1"/>
      <c r="D49" s="1"/>
      <c r="E49" s="1"/>
      <c r="F49" s="1"/>
      <c r="G49" s="1"/>
    </row>
    <row r="50" spans="1:15">
      <c r="A50" s="1"/>
      <c r="B50" s="1"/>
      <c r="C50" s="1"/>
      <c r="D50" s="1"/>
      <c r="E50" s="1"/>
      <c r="F50" s="1"/>
      <c r="G50" s="1"/>
    </row>
    <row r="51" spans="1:15">
      <c r="A51" s="1"/>
      <c r="B51" s="1"/>
      <c r="C51" s="1"/>
      <c r="D51" s="1"/>
      <c r="E51" s="1"/>
      <c r="F51" s="1"/>
      <c r="G51" s="1"/>
    </row>
    <row r="52" spans="1:15">
      <c r="A52" s="1"/>
      <c r="B52" s="1"/>
      <c r="C52" s="1"/>
      <c r="D52" s="1"/>
      <c r="E52" s="1"/>
      <c r="F52" s="1"/>
      <c r="G52" s="1"/>
    </row>
    <row r="53" spans="1:15">
      <c r="A53" s="1"/>
      <c r="B53" s="1"/>
      <c r="C53" s="1"/>
      <c r="D53" s="1"/>
      <c r="E53" s="1"/>
      <c r="F53" s="1"/>
      <c r="G53" s="1"/>
    </row>
    <row r="54" spans="1:15">
      <c r="A54" s="1"/>
      <c r="B54" s="1"/>
      <c r="C54" s="1"/>
      <c r="D54" s="1"/>
      <c r="E54" s="1"/>
      <c r="F54" s="1"/>
      <c r="G54" s="1"/>
    </row>
    <row r="55" spans="1:15">
      <c r="A55" s="4"/>
      <c r="B55" s="18" t="s">
        <v>114</v>
      </c>
      <c r="C55" s="4"/>
      <c r="D55" s="4"/>
      <c r="E55" s="4"/>
      <c r="F55" s="4"/>
      <c r="G55" s="20"/>
    </row>
    <row r="56" spans="1:15">
      <c r="A56" s="45"/>
      <c r="B56" s="58" t="s">
        <v>105</v>
      </c>
      <c r="C56" s="59"/>
      <c r="D56" s="45"/>
      <c r="E56" s="45"/>
      <c r="F56" s="45"/>
      <c r="G56" s="60"/>
    </row>
    <row r="57" spans="1:15">
      <c r="A57" s="6" t="s">
        <v>56</v>
      </c>
      <c r="B57" s="6" t="s">
        <v>57</v>
      </c>
      <c r="C57" s="7" t="s">
        <v>58</v>
      </c>
      <c r="D57" s="6">
        <v>8.58</v>
      </c>
      <c r="E57" s="6">
        <v>13.58</v>
      </c>
      <c r="F57" s="6">
        <v>34.200000000000003</v>
      </c>
      <c r="G57" s="17">
        <v>299</v>
      </c>
      <c r="I57" s="8"/>
      <c r="J57" s="8"/>
      <c r="K57" s="29"/>
      <c r="L57" s="8"/>
      <c r="M57" s="8"/>
      <c r="N57" s="8"/>
      <c r="O57" s="10"/>
    </row>
    <row r="58" spans="1:15">
      <c r="A58" s="6" t="s">
        <v>28</v>
      </c>
      <c r="B58" s="6" t="s">
        <v>119</v>
      </c>
      <c r="C58" s="7">
        <v>30</v>
      </c>
      <c r="D58" s="6">
        <v>0.9</v>
      </c>
      <c r="E58" s="6">
        <v>0.15</v>
      </c>
      <c r="F58" s="6">
        <v>2.19</v>
      </c>
      <c r="G58" s="17">
        <v>17</v>
      </c>
      <c r="H58" s="47"/>
    </row>
    <row r="59" spans="1:15">
      <c r="A59" s="6" t="s">
        <v>26</v>
      </c>
      <c r="B59" s="6" t="s">
        <v>27</v>
      </c>
      <c r="C59" s="7">
        <v>200</v>
      </c>
      <c r="D59" s="6">
        <v>0</v>
      </c>
      <c r="E59" s="6">
        <v>0</v>
      </c>
      <c r="F59" s="6">
        <v>20</v>
      </c>
      <c r="G59" s="17">
        <v>90</v>
      </c>
    </row>
    <row r="60" spans="1:15">
      <c r="A60" s="6" t="s">
        <v>28</v>
      </c>
      <c r="B60" s="6" t="s">
        <v>31</v>
      </c>
      <c r="C60" s="7">
        <v>20</v>
      </c>
      <c r="D60" s="6">
        <v>1.5</v>
      </c>
      <c r="E60" s="6">
        <v>0.59</v>
      </c>
      <c r="F60" s="6">
        <v>10.27</v>
      </c>
      <c r="G60" s="5">
        <v>53</v>
      </c>
    </row>
    <row r="61" spans="1:15">
      <c r="A61" s="6" t="s">
        <v>81</v>
      </c>
      <c r="B61" s="6" t="s">
        <v>82</v>
      </c>
      <c r="C61" s="7">
        <v>134</v>
      </c>
      <c r="D61" s="6">
        <v>0.54</v>
      </c>
      <c r="E61" s="6">
        <v>0.4</v>
      </c>
      <c r="F61" s="6">
        <v>13.8</v>
      </c>
      <c r="G61" s="17">
        <v>64</v>
      </c>
    </row>
    <row r="62" spans="1:15">
      <c r="A62" s="6" t="s">
        <v>30</v>
      </c>
      <c r="B62" s="61" t="s">
        <v>122</v>
      </c>
      <c r="C62" s="7">
        <v>60</v>
      </c>
      <c r="D62" s="21">
        <v>3.66</v>
      </c>
      <c r="E62" s="21">
        <v>3.84</v>
      </c>
      <c r="F62" s="21">
        <v>44.82</v>
      </c>
      <c r="G62" s="17">
        <v>220</v>
      </c>
    </row>
    <row r="63" spans="1:15">
      <c r="A63" s="6"/>
      <c r="B63" s="18" t="s">
        <v>107</v>
      </c>
      <c r="C63" s="4">
        <v>609</v>
      </c>
      <c r="D63" s="17">
        <f>SUM(D57:D62)</f>
        <v>15.18</v>
      </c>
      <c r="E63" s="17">
        <f t="shared" ref="E63:G63" si="0">SUM(E57:E62)</f>
        <v>18.560000000000002</v>
      </c>
      <c r="F63" s="17">
        <f t="shared" si="0"/>
        <v>125.28</v>
      </c>
      <c r="G63" s="17">
        <f t="shared" si="0"/>
        <v>743</v>
      </c>
      <c r="H63" s="62"/>
    </row>
    <row r="64" spans="1:15">
      <c r="A64" s="6"/>
      <c r="B64" s="18"/>
      <c r="C64" s="4"/>
      <c r="D64" s="17"/>
      <c r="E64" s="17"/>
      <c r="F64" s="17"/>
      <c r="G64" s="19"/>
    </row>
    <row r="65" spans="1:15">
      <c r="A65" s="6"/>
      <c r="B65" s="18" t="s">
        <v>108</v>
      </c>
      <c r="C65" s="7"/>
      <c r="D65" s="6"/>
      <c r="E65" s="6"/>
      <c r="F65" s="6"/>
      <c r="G65" s="1"/>
    </row>
    <row r="66" spans="1:15">
      <c r="A66" s="6" t="s">
        <v>75</v>
      </c>
      <c r="B66" s="6" t="s">
        <v>124</v>
      </c>
      <c r="C66" s="7">
        <v>50</v>
      </c>
      <c r="D66" s="6">
        <v>6.6</v>
      </c>
      <c r="E66" s="6">
        <v>16.399999999999999</v>
      </c>
      <c r="F66" s="6">
        <v>7.4</v>
      </c>
      <c r="G66" s="17">
        <v>201</v>
      </c>
    </row>
    <row r="67" spans="1:15">
      <c r="A67" s="6" t="s">
        <v>89</v>
      </c>
      <c r="B67" s="6" t="s">
        <v>115</v>
      </c>
      <c r="C67" s="7">
        <v>30</v>
      </c>
      <c r="D67" s="6">
        <v>0.3</v>
      </c>
      <c r="E67" s="6">
        <v>1.51</v>
      </c>
      <c r="F67" s="6">
        <v>1.84</v>
      </c>
      <c r="G67" s="17">
        <v>22</v>
      </c>
      <c r="H67" s="70"/>
      <c r="I67" s="69"/>
      <c r="J67" s="69"/>
      <c r="K67" s="69"/>
      <c r="L67" s="69"/>
      <c r="M67" s="69"/>
      <c r="N67" s="69"/>
      <c r="O67" s="69"/>
    </row>
    <row r="68" spans="1:15">
      <c r="A68" s="6" t="s">
        <v>52</v>
      </c>
      <c r="B68" s="6" t="s">
        <v>53</v>
      </c>
      <c r="C68" s="7">
        <v>150</v>
      </c>
      <c r="D68" s="6">
        <v>3.6</v>
      </c>
      <c r="E68" s="6">
        <v>6</v>
      </c>
      <c r="F68" s="6">
        <v>37</v>
      </c>
      <c r="G68" s="17">
        <v>221</v>
      </c>
    </row>
    <row r="69" spans="1:15">
      <c r="A69" s="6" t="s">
        <v>7</v>
      </c>
      <c r="B69" s="6" t="s">
        <v>8</v>
      </c>
      <c r="C69" s="7" t="s">
        <v>9</v>
      </c>
      <c r="D69" s="6">
        <v>0.2</v>
      </c>
      <c r="E69" s="6">
        <v>0.05</v>
      </c>
      <c r="F69" s="6">
        <v>15.01</v>
      </c>
      <c r="G69" s="17">
        <v>57</v>
      </c>
    </row>
    <row r="70" spans="1:15">
      <c r="A70" s="6" t="s">
        <v>28</v>
      </c>
      <c r="B70" s="6" t="s">
        <v>31</v>
      </c>
      <c r="C70" s="7">
        <v>25</v>
      </c>
      <c r="D70" s="6">
        <v>1.88</v>
      </c>
      <c r="E70" s="6">
        <v>0.74</v>
      </c>
      <c r="F70" s="6">
        <v>12.83</v>
      </c>
      <c r="G70" s="17">
        <v>66</v>
      </c>
    </row>
    <row r="71" spans="1:15" s="62" customFormat="1">
      <c r="A71" s="21" t="s">
        <v>30</v>
      </c>
      <c r="B71" s="21" t="s">
        <v>112</v>
      </c>
      <c r="C71" s="56">
        <v>200</v>
      </c>
      <c r="D71" s="21">
        <v>5.6</v>
      </c>
      <c r="E71" s="21">
        <v>6.4</v>
      </c>
      <c r="F71" s="21">
        <v>19.399999999999999</v>
      </c>
      <c r="G71" s="33">
        <v>158</v>
      </c>
    </row>
    <row r="72" spans="1:15">
      <c r="A72" s="17"/>
      <c r="B72" s="18" t="s">
        <v>116</v>
      </c>
      <c r="C72" s="4">
        <v>655</v>
      </c>
      <c r="D72" s="17">
        <f>SUM(D66:D71)</f>
        <v>18.18</v>
      </c>
      <c r="E72" s="17">
        <f t="shared" ref="E72:G72" si="1">SUM(E66:E71)</f>
        <v>31.1</v>
      </c>
      <c r="F72" s="17">
        <f t="shared" si="1"/>
        <v>93.47999999999999</v>
      </c>
      <c r="G72" s="17">
        <f t="shared" si="1"/>
        <v>725</v>
      </c>
    </row>
    <row r="73" spans="1:15">
      <c r="A73" s="63"/>
      <c r="B73" s="64"/>
      <c r="C73" s="65"/>
      <c r="D73" s="63"/>
      <c r="E73" s="63"/>
      <c r="F73" s="63"/>
      <c r="G73" s="19"/>
    </row>
    <row r="74" spans="1:15">
      <c r="A74" s="63"/>
      <c r="B74" s="18" t="s">
        <v>123</v>
      </c>
      <c r="C74" s="65"/>
      <c r="D74" s="63"/>
      <c r="E74" s="63"/>
      <c r="F74" s="63"/>
      <c r="G74" s="19"/>
    </row>
    <row r="75" spans="1:15">
      <c r="A75" s="6" t="s">
        <v>65</v>
      </c>
      <c r="B75" s="6" t="s">
        <v>66</v>
      </c>
      <c r="C75" s="7">
        <v>80</v>
      </c>
      <c r="D75" s="6">
        <v>12.1</v>
      </c>
      <c r="E75" s="6">
        <v>10.9</v>
      </c>
      <c r="F75" s="6">
        <v>10.8</v>
      </c>
      <c r="G75" s="17">
        <v>190</v>
      </c>
    </row>
    <row r="76" spans="1:15">
      <c r="A76" s="6" t="s">
        <v>90</v>
      </c>
      <c r="B76" s="6" t="s">
        <v>110</v>
      </c>
      <c r="C76" s="7">
        <v>30</v>
      </c>
      <c r="D76" s="6">
        <v>0.84</v>
      </c>
      <c r="E76" s="6">
        <v>3.24</v>
      </c>
      <c r="F76" s="6">
        <v>2.34</v>
      </c>
      <c r="G76" s="17">
        <v>24</v>
      </c>
    </row>
    <row r="77" spans="1:15">
      <c r="A77" s="1" t="s">
        <v>80</v>
      </c>
      <c r="B77" s="1" t="s">
        <v>137</v>
      </c>
      <c r="C77" s="3">
        <v>46</v>
      </c>
      <c r="D77" s="6">
        <v>0.32</v>
      </c>
      <c r="E77" s="6">
        <v>4.4999999999999998E-2</v>
      </c>
      <c r="F77" s="6">
        <v>0.86</v>
      </c>
      <c r="G77" s="17">
        <v>5</v>
      </c>
    </row>
    <row r="78" spans="1:15">
      <c r="A78" s="6" t="s">
        <v>51</v>
      </c>
      <c r="B78" s="6" t="s">
        <v>60</v>
      </c>
      <c r="C78" s="7">
        <v>150</v>
      </c>
      <c r="D78" s="6">
        <v>4.0999999999999996</v>
      </c>
      <c r="E78" s="6">
        <v>10.8</v>
      </c>
      <c r="F78" s="6">
        <v>39.840000000000003</v>
      </c>
      <c r="G78" s="17">
        <v>232</v>
      </c>
    </row>
    <row r="79" spans="1:15">
      <c r="A79" s="6" t="s">
        <v>15</v>
      </c>
      <c r="B79" s="6" t="s">
        <v>16</v>
      </c>
      <c r="C79" s="7">
        <v>200</v>
      </c>
      <c r="D79" s="6">
        <v>0.4</v>
      </c>
      <c r="E79" s="6">
        <v>0</v>
      </c>
      <c r="F79" s="6">
        <v>23.6</v>
      </c>
      <c r="G79" s="17">
        <v>94</v>
      </c>
    </row>
    <row r="80" spans="1:15">
      <c r="A80" s="6" t="s">
        <v>28</v>
      </c>
      <c r="B80" s="1" t="s">
        <v>96</v>
      </c>
      <c r="C80" s="7">
        <v>40</v>
      </c>
      <c r="D80" s="6">
        <v>2.64</v>
      </c>
      <c r="E80" s="6">
        <v>0.46</v>
      </c>
      <c r="F80" s="6">
        <v>16.600000000000001</v>
      </c>
      <c r="G80" s="5">
        <v>82</v>
      </c>
    </row>
    <row r="81" spans="1:15">
      <c r="A81" s="6" t="s">
        <v>81</v>
      </c>
      <c r="B81" s="6" t="s">
        <v>97</v>
      </c>
      <c r="C81" s="7">
        <v>100</v>
      </c>
      <c r="D81" s="6">
        <v>0.4</v>
      </c>
      <c r="E81" s="6">
        <v>0.4</v>
      </c>
      <c r="F81" s="6">
        <v>9.8000000000000007</v>
      </c>
      <c r="G81" s="17">
        <v>47</v>
      </c>
      <c r="I81" s="8"/>
      <c r="J81" s="8"/>
      <c r="K81" s="29"/>
      <c r="L81" s="8"/>
      <c r="M81" s="8"/>
      <c r="N81" s="8"/>
      <c r="O81" s="30"/>
    </row>
    <row r="82" spans="1:15">
      <c r="A82" s="6"/>
      <c r="B82" s="18" t="s">
        <v>116</v>
      </c>
      <c r="C82" s="4">
        <f>SUM(C75:C81)</f>
        <v>646</v>
      </c>
      <c r="D82" s="4">
        <f t="shared" ref="D82:G82" si="2">SUM(D75:D81)</f>
        <v>20.799999999999997</v>
      </c>
      <c r="E82" s="4">
        <f t="shared" si="2"/>
        <v>25.844999999999999</v>
      </c>
      <c r="F82" s="4">
        <f t="shared" si="2"/>
        <v>103.83999999999999</v>
      </c>
      <c r="G82" s="5">
        <f t="shared" si="2"/>
        <v>674</v>
      </c>
      <c r="I82" s="8"/>
      <c r="J82" s="8"/>
      <c r="K82" s="29"/>
      <c r="L82" s="8"/>
      <c r="M82" s="8"/>
      <c r="N82" s="8"/>
      <c r="O82" s="30"/>
    </row>
    <row r="83" spans="1:15">
      <c r="A83" s="63"/>
      <c r="B83" s="63"/>
      <c r="C83" s="65"/>
      <c r="D83" s="63"/>
      <c r="E83" s="63"/>
      <c r="F83" s="63"/>
      <c r="G83" s="19"/>
    </row>
    <row r="84" spans="1:15">
      <c r="A84" s="63"/>
      <c r="B84" s="18" t="s">
        <v>99</v>
      </c>
      <c r="C84" s="65"/>
      <c r="D84" s="63"/>
      <c r="E84" s="63"/>
      <c r="F84" s="63"/>
      <c r="G84" s="19"/>
    </row>
    <row r="85" spans="1:15">
      <c r="A85" s="53" t="s">
        <v>86</v>
      </c>
      <c r="B85" s="6" t="s">
        <v>87</v>
      </c>
      <c r="C85" s="7">
        <v>140</v>
      </c>
      <c r="D85" s="6">
        <v>24.4</v>
      </c>
      <c r="E85" s="6">
        <v>21.64</v>
      </c>
      <c r="F85" s="6">
        <v>23</v>
      </c>
      <c r="G85" s="17">
        <v>385</v>
      </c>
    </row>
    <row r="86" spans="1:15">
      <c r="A86" s="6" t="s">
        <v>91</v>
      </c>
      <c r="B86" s="6" t="s">
        <v>121</v>
      </c>
      <c r="C86" s="54">
        <v>40</v>
      </c>
      <c r="D86" s="6">
        <v>0.02</v>
      </c>
      <c r="E86" s="6">
        <v>8.0000000000000002E-3</v>
      </c>
      <c r="F86" s="6">
        <v>5.0599999999999996</v>
      </c>
      <c r="G86" s="17">
        <v>20</v>
      </c>
    </row>
    <row r="87" spans="1:15">
      <c r="A87" s="6" t="s">
        <v>7</v>
      </c>
      <c r="B87" s="6" t="s">
        <v>8</v>
      </c>
      <c r="C87" s="7" t="s">
        <v>9</v>
      </c>
      <c r="D87" s="6">
        <v>0.2</v>
      </c>
      <c r="E87" s="6">
        <v>0.05</v>
      </c>
      <c r="F87" s="6">
        <v>15.01</v>
      </c>
      <c r="G87" s="17">
        <v>57</v>
      </c>
    </row>
    <row r="88" spans="1:15">
      <c r="A88" s="6" t="s">
        <v>28</v>
      </c>
      <c r="B88" s="6" t="s">
        <v>31</v>
      </c>
      <c r="C88" s="7">
        <v>26</v>
      </c>
      <c r="D88" s="6">
        <v>1.88</v>
      </c>
      <c r="E88" s="6">
        <v>0.74</v>
      </c>
      <c r="F88" s="6">
        <v>12.83</v>
      </c>
      <c r="G88" s="17">
        <v>68</v>
      </c>
    </row>
    <row r="89" spans="1:15">
      <c r="A89" s="6" t="s">
        <v>81</v>
      </c>
      <c r="B89" s="6" t="s">
        <v>84</v>
      </c>
      <c r="C89" s="7">
        <v>100</v>
      </c>
      <c r="D89" s="6">
        <v>0.4</v>
      </c>
      <c r="E89" s="6">
        <v>0.4</v>
      </c>
      <c r="F89" s="6">
        <v>9.8000000000000007</v>
      </c>
      <c r="G89" s="17">
        <v>47</v>
      </c>
    </row>
    <row r="90" spans="1:15">
      <c r="A90" s="6"/>
      <c r="B90" s="18" t="s">
        <v>107</v>
      </c>
      <c r="C90" s="4">
        <v>506</v>
      </c>
      <c r="D90" s="17">
        <f>SUM(D85:D89)</f>
        <v>26.899999999999995</v>
      </c>
      <c r="E90" s="17">
        <f>SUM(E85:E89)</f>
        <v>22.837999999999997</v>
      </c>
      <c r="F90" s="17">
        <f>SUM(F85:F89)</f>
        <v>65.7</v>
      </c>
      <c r="G90" s="19">
        <f>SUM(G85:G89)</f>
        <v>577</v>
      </c>
    </row>
    <row r="91" spans="1:15">
      <c r="A91" s="63"/>
      <c r="B91" s="64"/>
      <c r="C91" s="65"/>
      <c r="D91" s="63"/>
      <c r="E91" s="63"/>
      <c r="F91" s="63"/>
      <c r="G91" s="19"/>
    </row>
    <row r="92" spans="1:15">
      <c r="A92" s="63"/>
      <c r="B92" s="64" t="s">
        <v>111</v>
      </c>
      <c r="C92" s="65"/>
      <c r="D92" s="63"/>
      <c r="E92" s="63"/>
      <c r="F92" s="63"/>
      <c r="G92" s="19"/>
    </row>
    <row r="93" spans="1:15">
      <c r="A93" s="6" t="s">
        <v>144</v>
      </c>
      <c r="B93" s="6" t="s">
        <v>138</v>
      </c>
      <c r="C93" s="7" t="s">
        <v>139</v>
      </c>
      <c r="D93" s="6">
        <v>10.85</v>
      </c>
      <c r="E93" s="6">
        <v>24.5</v>
      </c>
      <c r="F93" s="6">
        <v>37.840000000000003</v>
      </c>
      <c r="G93" s="17">
        <v>406</v>
      </c>
    </row>
    <row r="94" spans="1:15">
      <c r="A94" s="6" t="s">
        <v>10</v>
      </c>
      <c r="B94" s="6" t="s">
        <v>11</v>
      </c>
      <c r="C94" s="7" t="s">
        <v>12</v>
      </c>
      <c r="D94" s="6">
        <v>0.26</v>
      </c>
      <c r="E94" s="6">
        <v>0.05</v>
      </c>
      <c r="F94" s="6">
        <v>15.22</v>
      </c>
      <c r="G94" s="17">
        <v>59</v>
      </c>
    </row>
    <row r="95" spans="1:15">
      <c r="A95" s="6" t="s">
        <v>28</v>
      </c>
      <c r="B95" s="1" t="s">
        <v>96</v>
      </c>
      <c r="C95" s="7">
        <v>28</v>
      </c>
      <c r="D95" s="6">
        <v>1.85</v>
      </c>
      <c r="E95" s="6">
        <v>0.32</v>
      </c>
      <c r="F95" s="6">
        <v>11.63</v>
      </c>
      <c r="G95" s="5">
        <v>57</v>
      </c>
    </row>
    <row r="96" spans="1:15">
      <c r="A96" s="6" t="s">
        <v>81</v>
      </c>
      <c r="B96" s="6" t="s">
        <v>97</v>
      </c>
      <c r="C96" s="7">
        <v>100</v>
      </c>
      <c r="D96" s="6">
        <v>0.4</v>
      </c>
      <c r="E96" s="6">
        <v>0.4</v>
      </c>
      <c r="F96" s="6">
        <v>9.8000000000000007</v>
      </c>
      <c r="G96" s="17">
        <v>47</v>
      </c>
      <c r="I96" s="8"/>
      <c r="J96" s="8"/>
      <c r="K96" s="29"/>
      <c r="L96" s="8"/>
      <c r="M96" s="8"/>
      <c r="N96" s="8"/>
      <c r="O96" s="30"/>
    </row>
    <row r="97" spans="1:15">
      <c r="A97" s="6" t="s">
        <v>133</v>
      </c>
      <c r="B97" s="6" t="s">
        <v>142</v>
      </c>
      <c r="C97" s="7">
        <v>22</v>
      </c>
      <c r="D97" s="6">
        <v>1.92</v>
      </c>
      <c r="E97" s="6">
        <v>10.199999999999999</v>
      </c>
      <c r="F97" s="6">
        <v>18</v>
      </c>
      <c r="G97" s="19">
        <v>125</v>
      </c>
    </row>
    <row r="98" spans="1:15">
      <c r="A98" s="17"/>
      <c r="B98" s="18" t="s">
        <v>107</v>
      </c>
      <c r="C98" s="4">
        <v>541</v>
      </c>
      <c r="D98" s="17">
        <f>SUM(D93:D97)</f>
        <v>15.28</v>
      </c>
      <c r="E98" s="17">
        <f t="shared" ref="E98:G98" si="3">SUM(E93:E97)</f>
        <v>35.47</v>
      </c>
      <c r="F98" s="17">
        <f t="shared" si="3"/>
        <v>92.49</v>
      </c>
      <c r="G98" s="17">
        <f t="shared" si="3"/>
        <v>694</v>
      </c>
    </row>
    <row r="100" spans="1:15">
      <c r="A100" s="6"/>
      <c r="B100" s="18" t="s">
        <v>143</v>
      </c>
      <c r="C100" s="7"/>
      <c r="D100" s="6"/>
      <c r="E100" s="6"/>
      <c r="F100" s="6"/>
      <c r="G100" s="1"/>
    </row>
    <row r="101" spans="1:15" s="8" customFormat="1">
      <c r="A101" s="6" t="s">
        <v>65</v>
      </c>
      <c r="B101" s="6" t="s">
        <v>106</v>
      </c>
      <c r="C101" s="7">
        <v>80</v>
      </c>
      <c r="D101" s="6">
        <v>12.1</v>
      </c>
      <c r="E101" s="6">
        <v>10.9</v>
      </c>
      <c r="F101" s="6">
        <v>10.8</v>
      </c>
      <c r="G101" s="17">
        <v>190</v>
      </c>
      <c r="K101" s="55"/>
    </row>
    <row r="102" spans="1:15">
      <c r="A102" s="6" t="s">
        <v>89</v>
      </c>
      <c r="B102" s="6" t="s">
        <v>115</v>
      </c>
      <c r="C102" s="7">
        <v>30</v>
      </c>
      <c r="D102" s="6">
        <v>0.3</v>
      </c>
      <c r="E102" s="6">
        <v>1.51</v>
      </c>
      <c r="F102" s="6">
        <v>1.84</v>
      </c>
      <c r="G102" s="17">
        <v>22</v>
      </c>
      <c r="H102" s="70"/>
      <c r="I102" s="69"/>
      <c r="J102" s="69"/>
      <c r="K102" s="69"/>
      <c r="L102" s="69"/>
      <c r="M102" s="69"/>
      <c r="N102" s="69"/>
      <c r="O102" s="69"/>
    </row>
    <row r="103" spans="1:15">
      <c r="A103" s="6" t="s">
        <v>54</v>
      </c>
      <c r="B103" s="6" t="s">
        <v>55</v>
      </c>
      <c r="C103" s="7">
        <v>150</v>
      </c>
      <c r="D103" s="6">
        <v>5.0999999999999996</v>
      </c>
      <c r="E103" s="6">
        <v>9.15</v>
      </c>
      <c r="F103" s="6">
        <v>34.200000000000003</v>
      </c>
      <c r="G103" s="19">
        <v>245</v>
      </c>
    </row>
    <row r="104" spans="1:15">
      <c r="A104" s="6" t="s">
        <v>15</v>
      </c>
      <c r="B104" s="6" t="s">
        <v>16</v>
      </c>
      <c r="C104" s="7">
        <v>200</v>
      </c>
      <c r="D104" s="6">
        <v>0.4</v>
      </c>
      <c r="E104" s="6">
        <v>0</v>
      </c>
      <c r="F104" s="6">
        <v>23.6</v>
      </c>
      <c r="G104" s="17">
        <v>94</v>
      </c>
    </row>
    <row r="105" spans="1:15">
      <c r="A105" s="6" t="s">
        <v>28</v>
      </c>
      <c r="B105" s="6" t="s">
        <v>31</v>
      </c>
      <c r="C105" s="56">
        <v>18</v>
      </c>
      <c r="D105" s="21">
        <v>1.3</v>
      </c>
      <c r="E105" s="21">
        <v>0.5</v>
      </c>
      <c r="F105" s="21">
        <v>8.7200000000000006</v>
      </c>
      <c r="G105" s="57">
        <v>47</v>
      </c>
    </row>
    <row r="106" spans="1:15">
      <c r="A106" s="6" t="s">
        <v>81</v>
      </c>
      <c r="B106" s="6" t="s">
        <v>82</v>
      </c>
      <c r="C106" s="7">
        <v>155</v>
      </c>
      <c r="D106" s="6">
        <v>0.63</v>
      </c>
      <c r="E106" s="6">
        <v>0.47</v>
      </c>
      <c r="F106" s="6">
        <v>16.059999999999999</v>
      </c>
      <c r="G106" s="17">
        <v>73</v>
      </c>
    </row>
    <row r="107" spans="1:15">
      <c r="A107" s="17"/>
      <c r="B107" s="18" t="s">
        <v>107</v>
      </c>
      <c r="C107" s="4">
        <f>SUM(C101:C106)</f>
        <v>633</v>
      </c>
      <c r="D107" s="17">
        <f>SUM(D101:D106)</f>
        <v>19.829999999999998</v>
      </c>
      <c r="E107" s="17">
        <f>SUM(E101:E106)</f>
        <v>22.53</v>
      </c>
      <c r="F107" s="17">
        <f>SUM(F101:F106)</f>
        <v>95.22</v>
      </c>
      <c r="G107" s="17">
        <f>SUM(G101:G106)</f>
        <v>671</v>
      </c>
    </row>
    <row r="110" spans="1:15">
      <c r="G110" s="69"/>
    </row>
    <row r="111" spans="1:15">
      <c r="G111" s="69"/>
    </row>
    <row r="112" spans="1:15">
      <c r="G112" s="69"/>
    </row>
    <row r="113" spans="7:7">
      <c r="G113" s="69"/>
    </row>
    <row r="114" spans="7:7">
      <c r="G114" s="69"/>
    </row>
    <row r="115" spans="7:7">
      <c r="G115" s="69"/>
    </row>
    <row r="116" spans="7:7">
      <c r="G116" s="69"/>
    </row>
    <row r="117" spans="7:7">
      <c r="G117" s="69"/>
    </row>
    <row r="118" spans="7:7">
      <c r="G118" s="69"/>
    </row>
    <row r="119" spans="7:7">
      <c r="G119" s="69"/>
    </row>
    <row r="120" spans="7:7">
      <c r="G120" s="69"/>
    </row>
    <row r="121" spans="7:7">
      <c r="G121" s="69"/>
    </row>
    <row r="122" spans="7:7">
      <c r="G122" s="69"/>
    </row>
    <row r="123" spans="7:7">
      <c r="G123" s="69"/>
    </row>
    <row r="124" spans="7:7">
      <c r="G124" s="69"/>
    </row>
    <row r="125" spans="7:7">
      <c r="G125" s="69"/>
    </row>
    <row r="126" spans="7:7">
      <c r="G126" s="69"/>
    </row>
    <row r="127" spans="7:7">
      <c r="G127" s="69"/>
    </row>
    <row r="128" spans="7:7">
      <c r="G128" s="69"/>
    </row>
    <row r="129" spans="7:7">
      <c r="G129" s="69"/>
    </row>
    <row r="130" spans="7:7">
      <c r="G130" s="69"/>
    </row>
    <row r="131" spans="7:7">
      <c r="G131" s="69"/>
    </row>
    <row r="132" spans="7:7">
      <c r="G132" s="69"/>
    </row>
    <row r="133" spans="7:7">
      <c r="G133" s="69"/>
    </row>
    <row r="134" spans="7:7">
      <c r="G134" s="69"/>
    </row>
    <row r="135" spans="7:7">
      <c r="G135" s="69"/>
    </row>
    <row r="136" spans="7:7">
      <c r="G136" s="69"/>
    </row>
    <row r="137" spans="7:7">
      <c r="G137" s="69"/>
    </row>
    <row r="138" spans="7:7">
      <c r="G138" s="69"/>
    </row>
    <row r="139" spans="7:7">
      <c r="G139" s="69"/>
    </row>
    <row r="140" spans="7:7">
      <c r="G140" s="69"/>
    </row>
    <row r="141" spans="7:7">
      <c r="G141" s="69"/>
    </row>
    <row r="142" spans="7:7">
      <c r="G142" s="69"/>
    </row>
    <row r="143" spans="7:7">
      <c r="G143" s="69"/>
    </row>
    <row r="144" spans="7:7">
      <c r="G144" s="69"/>
    </row>
    <row r="145" spans="7:7">
      <c r="G145" s="69"/>
    </row>
    <row r="146" spans="7:7">
      <c r="G146" s="69"/>
    </row>
    <row r="147" spans="7:7">
      <c r="G147" s="69"/>
    </row>
    <row r="148" spans="7:7">
      <c r="G148" s="69"/>
    </row>
    <row r="149" spans="7:7">
      <c r="G149" s="69"/>
    </row>
    <row r="150" spans="7:7">
      <c r="G150" s="69"/>
    </row>
    <row r="151" spans="7:7">
      <c r="G151" s="69"/>
    </row>
    <row r="152" spans="7:7">
      <c r="G152" s="69"/>
    </row>
    <row r="153" spans="7:7">
      <c r="G153" s="69"/>
    </row>
    <row r="154" spans="7:7">
      <c r="G154" s="69"/>
    </row>
    <row r="155" spans="7:7">
      <c r="G155" s="69"/>
    </row>
    <row r="156" spans="7:7">
      <c r="G156" s="69"/>
    </row>
    <row r="157" spans="7:7">
      <c r="G157" s="69"/>
    </row>
    <row r="158" spans="7:7">
      <c r="G158" s="69"/>
    </row>
    <row r="159" spans="7:7">
      <c r="G159" s="69"/>
    </row>
    <row r="160" spans="7:7">
      <c r="G160" s="69"/>
    </row>
    <row r="161" spans="7:7">
      <c r="G161" s="69"/>
    </row>
    <row r="162" spans="7:7">
      <c r="G162" s="69"/>
    </row>
    <row r="163" spans="7:7">
      <c r="G163" s="69"/>
    </row>
    <row r="164" spans="7:7">
      <c r="G164" s="69"/>
    </row>
    <row r="165" spans="7:7">
      <c r="G165" s="69"/>
    </row>
    <row r="166" spans="7:7">
      <c r="G166" s="69"/>
    </row>
    <row r="167" spans="7:7">
      <c r="G167" s="69"/>
    </row>
    <row r="168" spans="7:7">
      <c r="G168" s="69"/>
    </row>
    <row r="169" spans="7:7">
      <c r="G169" s="69"/>
    </row>
    <row r="170" spans="7:7">
      <c r="G170" s="69"/>
    </row>
    <row r="171" spans="7:7">
      <c r="G171" s="69"/>
    </row>
    <row r="172" spans="7:7">
      <c r="G172" s="69"/>
    </row>
    <row r="173" spans="7:7">
      <c r="G173" s="69"/>
    </row>
    <row r="174" spans="7:7">
      <c r="G174" s="69"/>
    </row>
    <row r="175" spans="7:7">
      <c r="G175" s="69"/>
    </row>
    <row r="176" spans="7:7">
      <c r="G176" s="69"/>
    </row>
    <row r="177" spans="7:7">
      <c r="G177" s="69"/>
    </row>
    <row r="178" spans="7:7">
      <c r="G178" s="69"/>
    </row>
    <row r="179" spans="7:7">
      <c r="G179" s="69"/>
    </row>
    <row r="180" spans="7:7">
      <c r="G180" s="69"/>
    </row>
    <row r="181" spans="7:7">
      <c r="G181" s="69"/>
    </row>
    <row r="182" spans="7:7">
      <c r="G182" s="69"/>
    </row>
    <row r="183" spans="7:7">
      <c r="G183" s="69"/>
    </row>
    <row r="184" spans="7:7">
      <c r="G184" s="69"/>
    </row>
    <row r="185" spans="7:7">
      <c r="G185" s="69"/>
    </row>
    <row r="186" spans="7:7">
      <c r="G186" s="69"/>
    </row>
    <row r="187" spans="7:7">
      <c r="G187" s="69"/>
    </row>
    <row r="188" spans="7:7">
      <c r="G188" s="69"/>
    </row>
    <row r="189" spans="7:7">
      <c r="G189" s="69"/>
    </row>
    <row r="190" spans="7:7">
      <c r="G190" s="69"/>
    </row>
    <row r="191" spans="7:7">
      <c r="G191" s="69"/>
    </row>
    <row r="192" spans="7:7">
      <c r="G192" s="69"/>
    </row>
    <row r="193" spans="7:7">
      <c r="G193" s="69"/>
    </row>
    <row r="194" spans="7:7">
      <c r="G194" s="69"/>
    </row>
    <row r="195" spans="7:7">
      <c r="G195" s="69"/>
    </row>
    <row r="196" spans="7:7">
      <c r="G196" s="69"/>
    </row>
    <row r="197" spans="7:7">
      <c r="G197" s="69"/>
    </row>
    <row r="198" spans="7:7">
      <c r="G198" s="69"/>
    </row>
    <row r="199" spans="7:7">
      <c r="G199" s="69"/>
    </row>
    <row r="200" spans="7:7">
      <c r="G200" s="69"/>
    </row>
    <row r="201" spans="7:7">
      <c r="G201" s="69"/>
    </row>
    <row r="202" spans="7:7">
      <c r="G202" s="69"/>
    </row>
    <row r="203" spans="7:7">
      <c r="G203" s="69"/>
    </row>
    <row r="204" spans="7:7">
      <c r="G204" s="69"/>
    </row>
    <row r="205" spans="7:7">
      <c r="G205" s="69"/>
    </row>
    <row r="206" spans="7:7">
      <c r="G206" s="69"/>
    </row>
    <row r="207" spans="7:7">
      <c r="G207" s="69"/>
    </row>
    <row r="208" spans="7:7">
      <c r="G208" s="69"/>
    </row>
    <row r="209" spans="7:7">
      <c r="G209" s="69"/>
    </row>
    <row r="210" spans="7:7">
      <c r="G210" s="69"/>
    </row>
    <row r="211" spans="7:7">
      <c r="G211" s="69"/>
    </row>
    <row r="212" spans="7:7">
      <c r="G212" s="69"/>
    </row>
    <row r="213" spans="7:7">
      <c r="G213" s="69"/>
    </row>
    <row r="214" spans="7:7">
      <c r="G214" s="69"/>
    </row>
    <row r="215" spans="7:7">
      <c r="G215" s="69"/>
    </row>
    <row r="216" spans="7:7">
      <c r="G216" s="69"/>
    </row>
    <row r="217" spans="7:7">
      <c r="G217" s="69"/>
    </row>
    <row r="218" spans="7:7">
      <c r="G218" s="69"/>
    </row>
    <row r="219" spans="7:7">
      <c r="G219" s="69"/>
    </row>
    <row r="220" spans="7:7">
      <c r="G220" s="69"/>
    </row>
    <row r="221" spans="7:7">
      <c r="G221" s="69"/>
    </row>
    <row r="222" spans="7:7">
      <c r="G222" s="69"/>
    </row>
    <row r="223" spans="7:7">
      <c r="G223" s="69"/>
    </row>
    <row r="224" spans="7:7">
      <c r="G224" s="69"/>
    </row>
    <row r="225" spans="7:7">
      <c r="G225" s="69"/>
    </row>
    <row r="226" spans="7:7">
      <c r="G226" s="69"/>
    </row>
    <row r="227" spans="7:7">
      <c r="G227" s="69"/>
    </row>
    <row r="228" spans="7:7">
      <c r="G228" s="69"/>
    </row>
    <row r="229" spans="7:7">
      <c r="G229" s="69"/>
    </row>
    <row r="230" spans="7:7">
      <c r="G230" s="69"/>
    </row>
    <row r="231" spans="7:7">
      <c r="G231" s="69"/>
    </row>
    <row r="232" spans="7:7">
      <c r="G232" s="69"/>
    </row>
    <row r="233" spans="7:7">
      <c r="G233" s="69"/>
    </row>
    <row r="234" spans="7:7">
      <c r="G234" s="69"/>
    </row>
    <row r="235" spans="7:7">
      <c r="G235" s="69"/>
    </row>
    <row r="236" spans="7:7">
      <c r="G236" s="69"/>
    </row>
    <row r="237" spans="7:7">
      <c r="G237" s="69"/>
    </row>
    <row r="238" spans="7:7">
      <c r="G238" s="69"/>
    </row>
    <row r="239" spans="7:7">
      <c r="G239" s="69"/>
    </row>
    <row r="240" spans="7:7">
      <c r="G240" s="69"/>
    </row>
    <row r="241" spans="7:7">
      <c r="G241" s="69"/>
    </row>
    <row r="242" spans="7:7">
      <c r="G242" s="69"/>
    </row>
    <row r="243" spans="7:7">
      <c r="G243" s="69"/>
    </row>
    <row r="244" spans="7:7">
      <c r="G244" s="69"/>
    </row>
    <row r="245" spans="7:7">
      <c r="G245" s="69"/>
    </row>
    <row r="246" spans="7:7">
      <c r="G246" s="69"/>
    </row>
    <row r="247" spans="7:7">
      <c r="G247" s="69"/>
    </row>
    <row r="248" spans="7:7">
      <c r="G248" s="69"/>
    </row>
    <row r="249" spans="7:7">
      <c r="G249" s="69"/>
    </row>
    <row r="250" spans="7:7">
      <c r="G250" s="69"/>
    </row>
    <row r="251" spans="7:7">
      <c r="G251" s="69"/>
    </row>
    <row r="252" spans="7:7">
      <c r="G252" s="69"/>
    </row>
    <row r="253" spans="7:7">
      <c r="G253" s="69"/>
    </row>
    <row r="254" spans="7:7">
      <c r="G254" s="69"/>
    </row>
    <row r="255" spans="7:7">
      <c r="G255" s="69"/>
    </row>
    <row r="256" spans="7:7">
      <c r="G256" s="69"/>
    </row>
    <row r="257" spans="7:7">
      <c r="G257" s="69"/>
    </row>
    <row r="258" spans="7:7">
      <c r="G258" s="69"/>
    </row>
    <row r="259" spans="7:7">
      <c r="G259" s="69"/>
    </row>
    <row r="260" spans="7:7">
      <c r="G260" s="69"/>
    </row>
    <row r="261" spans="7:7">
      <c r="G261" s="69"/>
    </row>
    <row r="262" spans="7:7">
      <c r="G262" s="69"/>
    </row>
    <row r="263" spans="7:7">
      <c r="G263" s="69"/>
    </row>
    <row r="264" spans="7:7">
      <c r="G264" s="69"/>
    </row>
    <row r="265" spans="7:7">
      <c r="G265" s="69"/>
    </row>
    <row r="266" spans="7:7">
      <c r="G266" s="69"/>
    </row>
    <row r="267" spans="7:7">
      <c r="G267" s="69"/>
    </row>
    <row r="268" spans="7:7">
      <c r="G268" s="69"/>
    </row>
    <row r="269" spans="7:7">
      <c r="G269" s="69"/>
    </row>
    <row r="270" spans="7:7">
      <c r="G270" s="69"/>
    </row>
    <row r="271" spans="7:7">
      <c r="G271" s="69"/>
    </row>
    <row r="272" spans="7:7">
      <c r="G272" s="69"/>
    </row>
    <row r="273" spans="7:7">
      <c r="G273" s="69"/>
    </row>
    <row r="274" spans="7:7">
      <c r="G274" s="69"/>
    </row>
    <row r="275" spans="7:7">
      <c r="G275" s="69"/>
    </row>
    <row r="276" spans="7:7">
      <c r="G276" s="69"/>
    </row>
    <row r="277" spans="7:7">
      <c r="G277" s="69"/>
    </row>
    <row r="278" spans="7:7">
      <c r="G278" s="69"/>
    </row>
    <row r="279" spans="7:7">
      <c r="G279" s="69"/>
    </row>
    <row r="280" spans="7:7">
      <c r="G280" s="69"/>
    </row>
    <row r="281" spans="7:7">
      <c r="G281" s="69"/>
    </row>
    <row r="282" spans="7:7">
      <c r="G282" s="69"/>
    </row>
    <row r="283" spans="7:7">
      <c r="G283" s="69"/>
    </row>
    <row r="284" spans="7:7">
      <c r="G284" s="69"/>
    </row>
    <row r="285" spans="7:7">
      <c r="G285" s="69"/>
    </row>
    <row r="286" spans="7:7">
      <c r="G286" s="69"/>
    </row>
    <row r="287" spans="7:7">
      <c r="G287" s="69"/>
    </row>
    <row r="288" spans="7:7">
      <c r="G288" s="69"/>
    </row>
    <row r="289" spans="7:7">
      <c r="G289" s="69"/>
    </row>
    <row r="290" spans="7:7">
      <c r="G290" s="69"/>
    </row>
    <row r="291" spans="7:7">
      <c r="G291" s="69"/>
    </row>
    <row r="292" spans="7:7">
      <c r="G292" s="69"/>
    </row>
    <row r="293" spans="7:7">
      <c r="G293" s="69"/>
    </row>
    <row r="294" spans="7:7">
      <c r="G294" s="69"/>
    </row>
    <row r="295" spans="7:7">
      <c r="G295" s="69"/>
    </row>
    <row r="296" spans="7:7">
      <c r="G296" s="69"/>
    </row>
    <row r="297" spans="7:7">
      <c r="G297" s="69"/>
    </row>
    <row r="298" spans="7:7">
      <c r="G298" s="69"/>
    </row>
    <row r="299" spans="7:7">
      <c r="G299" s="69"/>
    </row>
    <row r="300" spans="7:7">
      <c r="G300" s="69"/>
    </row>
    <row r="301" spans="7:7">
      <c r="G301" s="69"/>
    </row>
    <row r="302" spans="7:7">
      <c r="G302" s="69"/>
    </row>
    <row r="303" spans="7:7">
      <c r="G303" s="69"/>
    </row>
    <row r="304" spans="7:7">
      <c r="G304" s="69"/>
    </row>
    <row r="305" spans="7:7">
      <c r="G305" s="69"/>
    </row>
    <row r="306" spans="7:7">
      <c r="G306" s="69"/>
    </row>
    <row r="307" spans="7:7">
      <c r="G307" s="69"/>
    </row>
    <row r="308" spans="7:7">
      <c r="G308" s="69"/>
    </row>
    <row r="309" spans="7:7">
      <c r="G309" s="69"/>
    </row>
    <row r="310" spans="7:7">
      <c r="G310" s="69"/>
    </row>
    <row r="311" spans="7:7">
      <c r="G311" s="69"/>
    </row>
    <row r="312" spans="7:7">
      <c r="G312" s="69"/>
    </row>
    <row r="313" spans="7:7">
      <c r="G313" s="69"/>
    </row>
    <row r="314" spans="7:7">
      <c r="G314" s="69"/>
    </row>
    <row r="315" spans="7:7">
      <c r="G315" s="69"/>
    </row>
    <row r="316" spans="7:7">
      <c r="G316" s="69"/>
    </row>
    <row r="317" spans="7:7">
      <c r="G317" s="69"/>
    </row>
    <row r="318" spans="7:7">
      <c r="G318" s="69"/>
    </row>
    <row r="319" spans="7:7">
      <c r="G319" s="69"/>
    </row>
    <row r="320" spans="7:7">
      <c r="G320" s="69"/>
    </row>
    <row r="321" spans="7:7">
      <c r="G321" s="69"/>
    </row>
    <row r="322" spans="7:7">
      <c r="G322" s="69"/>
    </row>
    <row r="323" spans="7:7">
      <c r="G323" s="69"/>
    </row>
    <row r="324" spans="7:7">
      <c r="G324" s="69"/>
    </row>
    <row r="325" spans="7:7">
      <c r="G325" s="69"/>
    </row>
    <row r="326" spans="7:7">
      <c r="G326" s="69"/>
    </row>
    <row r="327" spans="7:7">
      <c r="G327" s="69"/>
    </row>
    <row r="328" spans="7:7">
      <c r="G328" s="69"/>
    </row>
    <row r="329" spans="7:7">
      <c r="G329" s="69"/>
    </row>
    <row r="330" spans="7:7">
      <c r="G330" s="69"/>
    </row>
    <row r="331" spans="7:7">
      <c r="G331" s="69"/>
    </row>
    <row r="332" spans="7:7">
      <c r="G332" s="69"/>
    </row>
    <row r="333" spans="7:7">
      <c r="G333" s="69"/>
    </row>
    <row r="334" spans="7:7">
      <c r="G334" s="69"/>
    </row>
    <row r="335" spans="7:7">
      <c r="G335" s="69"/>
    </row>
    <row r="336" spans="7:7">
      <c r="G336" s="69"/>
    </row>
    <row r="337" spans="7:7">
      <c r="G337" s="69"/>
    </row>
    <row r="338" spans="7:7">
      <c r="G338" s="69"/>
    </row>
    <row r="339" spans="7:7">
      <c r="G339" s="69"/>
    </row>
    <row r="340" spans="7:7">
      <c r="G340" s="69"/>
    </row>
    <row r="341" spans="7:7">
      <c r="G341" s="69"/>
    </row>
    <row r="342" spans="7:7">
      <c r="G342" s="69"/>
    </row>
    <row r="343" spans="7:7">
      <c r="G343" s="69"/>
    </row>
    <row r="344" spans="7:7">
      <c r="G344" s="69"/>
    </row>
    <row r="345" spans="7:7">
      <c r="G345" s="69"/>
    </row>
    <row r="346" spans="7:7">
      <c r="G346" s="69"/>
    </row>
    <row r="347" spans="7:7">
      <c r="G347" s="69"/>
    </row>
    <row r="348" spans="7:7">
      <c r="G348" s="69"/>
    </row>
    <row r="349" spans="7:7">
      <c r="G349" s="69"/>
    </row>
    <row r="350" spans="7:7">
      <c r="G350" s="69"/>
    </row>
    <row r="351" spans="7:7">
      <c r="G351" s="69"/>
    </row>
    <row r="352" spans="7:7">
      <c r="G352" s="69"/>
    </row>
    <row r="353" spans="7:7">
      <c r="G353" s="69"/>
    </row>
    <row r="354" spans="7:7">
      <c r="G354" s="69"/>
    </row>
    <row r="355" spans="7:7">
      <c r="G355" s="69"/>
    </row>
    <row r="356" spans="7:7">
      <c r="G356" s="69"/>
    </row>
    <row r="357" spans="7:7">
      <c r="G357" s="69"/>
    </row>
    <row r="358" spans="7:7">
      <c r="G358" s="69"/>
    </row>
    <row r="359" spans="7:7">
      <c r="G359" s="69"/>
    </row>
    <row r="360" spans="7:7">
      <c r="G360" s="69"/>
    </row>
    <row r="361" spans="7:7">
      <c r="G361" s="69"/>
    </row>
    <row r="362" spans="7:7">
      <c r="G362" s="69"/>
    </row>
    <row r="363" spans="7:7">
      <c r="G363" s="69"/>
    </row>
    <row r="364" spans="7:7">
      <c r="G364" s="69"/>
    </row>
    <row r="365" spans="7:7">
      <c r="G365" s="69"/>
    </row>
    <row r="366" spans="7:7">
      <c r="G366" s="69"/>
    </row>
    <row r="367" spans="7:7">
      <c r="G367" s="69"/>
    </row>
    <row r="368" spans="7:7">
      <c r="G368" s="69"/>
    </row>
    <row r="369" spans="7:7">
      <c r="G369" s="69"/>
    </row>
    <row r="370" spans="7:7">
      <c r="G370" s="69"/>
    </row>
    <row r="371" spans="7:7">
      <c r="G371" s="69"/>
    </row>
    <row r="372" spans="7:7">
      <c r="G372" s="69"/>
    </row>
    <row r="373" spans="7:7">
      <c r="G373" s="69"/>
    </row>
    <row r="374" spans="7:7">
      <c r="G374" s="69"/>
    </row>
    <row r="375" spans="7:7">
      <c r="G375" s="69"/>
    </row>
    <row r="376" spans="7:7">
      <c r="G376" s="69"/>
    </row>
    <row r="377" spans="7:7">
      <c r="G377" s="69"/>
    </row>
    <row r="378" spans="7:7">
      <c r="G378" s="69"/>
    </row>
    <row r="379" spans="7:7">
      <c r="G379" s="69"/>
    </row>
    <row r="380" spans="7:7">
      <c r="G380" s="69"/>
    </row>
    <row r="381" spans="7:7">
      <c r="G381" s="69"/>
    </row>
    <row r="382" spans="7:7">
      <c r="G382" s="69"/>
    </row>
    <row r="383" spans="7:7">
      <c r="G383" s="69"/>
    </row>
    <row r="384" spans="7:7">
      <c r="G384" s="69"/>
    </row>
    <row r="385" spans="7:7">
      <c r="G385" s="69"/>
    </row>
    <row r="386" spans="7:7">
      <c r="G386" s="69"/>
    </row>
    <row r="387" spans="7:7">
      <c r="G387" s="69"/>
    </row>
    <row r="388" spans="7:7">
      <c r="G388" s="69"/>
    </row>
    <row r="389" spans="7:7">
      <c r="G389" s="69"/>
    </row>
    <row r="390" spans="7:7">
      <c r="G390" s="69"/>
    </row>
    <row r="391" spans="7:7">
      <c r="G391" s="69"/>
    </row>
    <row r="392" spans="7:7">
      <c r="G392" s="69"/>
    </row>
    <row r="393" spans="7:7">
      <c r="G393" s="69"/>
    </row>
    <row r="394" spans="7:7">
      <c r="G394" s="69"/>
    </row>
    <row r="395" spans="7:7">
      <c r="G395" s="69"/>
    </row>
    <row r="396" spans="7:7">
      <c r="G396" s="69"/>
    </row>
    <row r="397" spans="7:7">
      <c r="G397" s="69"/>
    </row>
    <row r="398" spans="7:7">
      <c r="G398" s="69"/>
    </row>
    <row r="399" spans="7:7">
      <c r="G399" s="69"/>
    </row>
    <row r="400" spans="7:7">
      <c r="G400" s="69"/>
    </row>
    <row r="401" spans="7:7">
      <c r="G401" s="69"/>
    </row>
    <row r="402" spans="7:7">
      <c r="G402" s="69"/>
    </row>
    <row r="403" spans="7:7">
      <c r="G403" s="69"/>
    </row>
    <row r="404" spans="7:7">
      <c r="G404" s="69"/>
    </row>
    <row r="405" spans="7:7">
      <c r="G405" s="69"/>
    </row>
    <row r="406" spans="7:7">
      <c r="G406" s="69"/>
    </row>
    <row r="407" spans="7:7">
      <c r="G407" s="69"/>
    </row>
    <row r="408" spans="7:7">
      <c r="G408" s="69"/>
    </row>
    <row r="409" spans="7:7">
      <c r="G409" s="69"/>
    </row>
    <row r="410" spans="7:7">
      <c r="G410" s="69"/>
    </row>
    <row r="411" spans="7:7">
      <c r="G411" s="69"/>
    </row>
    <row r="412" spans="7:7">
      <c r="G412" s="69"/>
    </row>
    <row r="413" spans="7:7">
      <c r="G413" s="69"/>
    </row>
    <row r="414" spans="7:7">
      <c r="G414" s="69"/>
    </row>
    <row r="415" spans="7:7">
      <c r="G415" s="69"/>
    </row>
    <row r="416" spans="7:7">
      <c r="G416" s="69"/>
    </row>
    <row r="417" spans="7:7">
      <c r="G417" s="69"/>
    </row>
    <row r="418" spans="7:7">
      <c r="G418" s="69"/>
    </row>
    <row r="419" spans="7:7">
      <c r="G419" s="69"/>
    </row>
    <row r="420" spans="7:7">
      <c r="G420" s="69"/>
    </row>
    <row r="421" spans="7:7">
      <c r="G421" s="69"/>
    </row>
    <row r="422" spans="7:7">
      <c r="G422" s="69"/>
    </row>
    <row r="423" spans="7:7">
      <c r="G423" s="69"/>
    </row>
    <row r="424" spans="7:7">
      <c r="G424" s="69"/>
    </row>
    <row r="425" spans="7:7">
      <c r="G425" s="69"/>
    </row>
    <row r="426" spans="7:7">
      <c r="G426" s="69"/>
    </row>
    <row r="427" spans="7:7">
      <c r="G427" s="69"/>
    </row>
    <row r="428" spans="7:7">
      <c r="G428" s="69"/>
    </row>
    <row r="429" spans="7:7">
      <c r="G429" s="69"/>
    </row>
    <row r="430" spans="7:7">
      <c r="G430" s="69"/>
    </row>
    <row r="431" spans="7:7">
      <c r="G431" s="69"/>
    </row>
    <row r="432" spans="7:7">
      <c r="G432" s="69"/>
    </row>
    <row r="433" spans="7:7">
      <c r="G433" s="69"/>
    </row>
    <row r="434" spans="7:7">
      <c r="G434" s="69"/>
    </row>
    <row r="435" spans="7:7">
      <c r="G435" s="69"/>
    </row>
    <row r="436" spans="7:7">
      <c r="G436" s="69"/>
    </row>
    <row r="437" spans="7:7">
      <c r="G437" s="69"/>
    </row>
    <row r="438" spans="7:7">
      <c r="G438" s="69"/>
    </row>
    <row r="439" spans="7:7">
      <c r="G439" s="69"/>
    </row>
    <row r="440" spans="7:7">
      <c r="G440" s="69"/>
    </row>
    <row r="441" spans="7:7">
      <c r="G441" s="69"/>
    </row>
    <row r="442" spans="7:7">
      <c r="G442" s="69"/>
    </row>
    <row r="443" spans="7:7">
      <c r="G443" s="69"/>
    </row>
    <row r="444" spans="7:7">
      <c r="G444" s="69"/>
    </row>
    <row r="445" spans="7:7">
      <c r="G445" s="69"/>
    </row>
    <row r="446" spans="7:7">
      <c r="G446" s="69"/>
    </row>
    <row r="447" spans="7:7">
      <c r="G447" s="69"/>
    </row>
    <row r="448" spans="7:7">
      <c r="G448" s="69"/>
    </row>
    <row r="449" spans="7:7">
      <c r="G449" s="69"/>
    </row>
    <row r="450" spans="7:7">
      <c r="G450" s="69"/>
    </row>
    <row r="451" spans="7:7">
      <c r="G451" s="69"/>
    </row>
    <row r="452" spans="7:7">
      <c r="G452" s="69"/>
    </row>
    <row r="453" spans="7:7">
      <c r="G453" s="69"/>
    </row>
    <row r="454" spans="7:7">
      <c r="G454" s="69"/>
    </row>
    <row r="455" spans="7:7">
      <c r="G455" s="69"/>
    </row>
    <row r="456" spans="7:7">
      <c r="G456" s="69"/>
    </row>
    <row r="457" spans="7:7">
      <c r="G457" s="69"/>
    </row>
    <row r="458" spans="7:7">
      <c r="G458" s="69"/>
    </row>
    <row r="459" spans="7:7">
      <c r="G459" s="69"/>
    </row>
    <row r="460" spans="7:7">
      <c r="G460" s="69"/>
    </row>
    <row r="461" spans="7:7">
      <c r="G461" s="69"/>
    </row>
    <row r="462" spans="7:7">
      <c r="G462" s="69"/>
    </row>
    <row r="463" spans="7:7">
      <c r="G463" s="69"/>
    </row>
    <row r="464" spans="7:7">
      <c r="G464" s="69"/>
    </row>
    <row r="465" spans="7:7">
      <c r="G465" s="69"/>
    </row>
    <row r="466" spans="7:7">
      <c r="G466" s="69"/>
    </row>
    <row r="467" spans="7:7">
      <c r="G467" s="69"/>
    </row>
    <row r="468" spans="7:7">
      <c r="G468" s="69"/>
    </row>
    <row r="469" spans="7:7">
      <c r="G469" s="69"/>
    </row>
    <row r="470" spans="7:7">
      <c r="G470" s="69"/>
    </row>
    <row r="471" spans="7:7">
      <c r="G471" s="69"/>
    </row>
    <row r="472" spans="7:7">
      <c r="G472" s="69"/>
    </row>
    <row r="473" spans="7:7">
      <c r="G473" s="69"/>
    </row>
    <row r="474" spans="7:7">
      <c r="G474" s="69"/>
    </row>
    <row r="475" spans="7:7">
      <c r="G475" s="69"/>
    </row>
    <row r="476" spans="7:7">
      <c r="G476" s="69"/>
    </row>
    <row r="477" spans="7:7">
      <c r="G477" s="69"/>
    </row>
    <row r="478" spans="7:7">
      <c r="G478" s="69"/>
    </row>
    <row r="479" spans="7:7">
      <c r="G479" s="69"/>
    </row>
    <row r="480" spans="7:7">
      <c r="G480" s="69"/>
    </row>
    <row r="481" spans="7:7">
      <c r="G481" s="69"/>
    </row>
    <row r="482" spans="7:7">
      <c r="G482" s="69"/>
    </row>
    <row r="483" spans="7:7">
      <c r="G483" s="69"/>
    </row>
    <row r="484" spans="7:7">
      <c r="G484" s="69"/>
    </row>
    <row r="485" spans="7:7">
      <c r="G485" s="69"/>
    </row>
    <row r="486" spans="7:7">
      <c r="G486" s="69"/>
    </row>
    <row r="487" spans="7:7">
      <c r="G487" s="69"/>
    </row>
    <row r="488" spans="7:7">
      <c r="G488" s="69"/>
    </row>
    <row r="489" spans="7:7">
      <c r="G489" s="69"/>
    </row>
    <row r="490" spans="7:7">
      <c r="G490" s="69"/>
    </row>
    <row r="491" spans="7:7">
      <c r="G491" s="69"/>
    </row>
    <row r="492" spans="7:7">
      <c r="G492" s="69"/>
    </row>
    <row r="493" spans="7:7">
      <c r="G493" s="69"/>
    </row>
    <row r="494" spans="7:7">
      <c r="G494" s="69"/>
    </row>
    <row r="495" spans="7:7">
      <c r="G495" s="69"/>
    </row>
    <row r="496" spans="7:7">
      <c r="G496" s="69"/>
    </row>
    <row r="497" spans="7:7">
      <c r="G497" s="69"/>
    </row>
    <row r="498" spans="7:7">
      <c r="G498" s="69"/>
    </row>
    <row r="499" spans="7:7">
      <c r="G499" s="69"/>
    </row>
    <row r="500" spans="7:7">
      <c r="G500" s="69"/>
    </row>
    <row r="501" spans="7:7">
      <c r="G501" s="69"/>
    </row>
    <row r="502" spans="7:7">
      <c r="G502" s="69"/>
    </row>
    <row r="503" spans="7:7">
      <c r="G503" s="69"/>
    </row>
    <row r="504" spans="7:7">
      <c r="G504" s="69"/>
    </row>
    <row r="505" spans="7:7">
      <c r="G505" s="69"/>
    </row>
    <row r="506" spans="7:7">
      <c r="G506" s="69"/>
    </row>
    <row r="507" spans="7:7">
      <c r="G507" s="69"/>
    </row>
    <row r="508" spans="7:7">
      <c r="G508" s="69"/>
    </row>
    <row r="509" spans="7:7">
      <c r="G509" s="69"/>
    </row>
    <row r="510" spans="7:7">
      <c r="G510" s="69"/>
    </row>
    <row r="511" spans="7:7">
      <c r="G511" s="69"/>
    </row>
    <row r="512" spans="7:7">
      <c r="G512" s="69"/>
    </row>
    <row r="513" spans="7:7">
      <c r="G513" s="69"/>
    </row>
    <row r="514" spans="7:7">
      <c r="G514" s="69"/>
    </row>
    <row r="515" spans="7:7">
      <c r="G515" s="69"/>
    </row>
    <row r="516" spans="7:7">
      <c r="G516" s="69"/>
    </row>
    <row r="517" spans="7:7">
      <c r="G517" s="69"/>
    </row>
    <row r="518" spans="7:7">
      <c r="G518" s="69"/>
    </row>
    <row r="519" spans="7:7">
      <c r="G519" s="69"/>
    </row>
    <row r="520" spans="7:7">
      <c r="G520" s="69"/>
    </row>
    <row r="521" spans="7:7">
      <c r="G521" s="69"/>
    </row>
    <row r="522" spans="7:7">
      <c r="G522" s="69"/>
    </row>
    <row r="523" spans="7:7">
      <c r="G523" s="69"/>
    </row>
    <row r="524" spans="7:7">
      <c r="G524" s="69"/>
    </row>
    <row r="525" spans="7:7">
      <c r="G525" s="69"/>
    </row>
    <row r="526" spans="7:7">
      <c r="G526" s="69"/>
    </row>
    <row r="527" spans="7:7">
      <c r="G527" s="69"/>
    </row>
    <row r="528" spans="7:7">
      <c r="G528" s="69"/>
    </row>
    <row r="529" spans="7:7">
      <c r="G529" s="69"/>
    </row>
    <row r="530" spans="7:7">
      <c r="G530" s="69"/>
    </row>
    <row r="531" spans="7:7">
      <c r="G531" s="69"/>
    </row>
    <row r="532" spans="7:7">
      <c r="G532" s="69"/>
    </row>
    <row r="533" spans="7:7">
      <c r="G533" s="69"/>
    </row>
    <row r="534" spans="7:7">
      <c r="G534" s="69"/>
    </row>
    <row r="535" spans="7:7">
      <c r="G535" s="69"/>
    </row>
    <row r="536" spans="7:7">
      <c r="G536" s="69"/>
    </row>
    <row r="537" spans="7:7">
      <c r="G537" s="69"/>
    </row>
    <row r="538" spans="7:7">
      <c r="G538" s="69"/>
    </row>
    <row r="539" spans="7:7">
      <c r="G539" s="69"/>
    </row>
    <row r="540" spans="7:7">
      <c r="G540" s="69"/>
    </row>
    <row r="541" spans="7:7">
      <c r="G541" s="69"/>
    </row>
    <row r="542" spans="7:7">
      <c r="G542" s="69"/>
    </row>
    <row r="543" spans="7:7">
      <c r="G543" s="69"/>
    </row>
    <row r="544" spans="7:7">
      <c r="G544" s="69"/>
    </row>
    <row r="545" spans="7:7">
      <c r="G545" s="69"/>
    </row>
    <row r="546" spans="7:7">
      <c r="G546" s="69"/>
    </row>
    <row r="547" spans="7:7">
      <c r="G547" s="69"/>
    </row>
    <row r="548" spans="7:7">
      <c r="G548" s="69"/>
    </row>
    <row r="549" spans="7:7">
      <c r="G549" s="69"/>
    </row>
    <row r="550" spans="7:7">
      <c r="G550" s="69"/>
    </row>
    <row r="551" spans="7:7">
      <c r="G551" s="69"/>
    </row>
    <row r="552" spans="7:7">
      <c r="G552" s="69"/>
    </row>
    <row r="553" spans="7:7">
      <c r="G553" s="69"/>
    </row>
    <row r="554" spans="7:7">
      <c r="G554" s="69"/>
    </row>
    <row r="555" spans="7:7">
      <c r="G555" s="69"/>
    </row>
    <row r="556" spans="7:7">
      <c r="G556" s="69"/>
    </row>
    <row r="557" spans="7:7">
      <c r="G557" s="69"/>
    </row>
  </sheetData>
  <mergeCells count="2">
    <mergeCell ref="C4:F4"/>
    <mergeCell ref="C34:C35"/>
  </mergeCells>
  <pageMargins left="0.51181102362204722" right="0" top="0.15748031496062992" bottom="0" header="0.31496062992125984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3"/>
  <sheetViews>
    <sheetView workbookViewId="0">
      <selection activeCell="L18" sqref="L18"/>
    </sheetView>
  </sheetViews>
  <sheetFormatPr defaultColWidth="9.140625" defaultRowHeight="15"/>
  <cols>
    <col min="1" max="1" width="9.85546875" style="99" customWidth="1"/>
    <col min="2" max="2" width="31" style="99" customWidth="1"/>
    <col min="3" max="7" width="9.140625" style="99"/>
    <col min="8" max="8" width="9.140625" style="100"/>
    <col min="9" max="16384" width="9.140625" style="99"/>
  </cols>
  <sheetData>
    <row r="1" spans="1:15">
      <c r="A1" s="2"/>
      <c r="B1" s="8"/>
      <c r="C1" s="29"/>
      <c r="D1" s="9" t="s">
        <v>125</v>
      </c>
      <c r="E1" s="9"/>
      <c r="F1" s="9"/>
      <c r="G1" s="78"/>
    </row>
    <row r="2" spans="1:15">
      <c r="A2" s="2"/>
      <c r="B2" s="2"/>
      <c r="C2" s="79"/>
      <c r="D2" s="9" t="s">
        <v>126</v>
      </c>
      <c r="E2" s="9"/>
      <c r="F2" s="9"/>
      <c r="G2" s="78"/>
    </row>
    <row r="3" spans="1:15">
      <c r="A3" s="2"/>
      <c r="B3" s="111" t="s">
        <v>159</v>
      </c>
      <c r="C3" s="112"/>
      <c r="D3" s="112"/>
      <c r="E3" s="112"/>
      <c r="F3" s="112"/>
      <c r="G3" s="112"/>
    </row>
    <row r="4" spans="1:15">
      <c r="A4" s="2"/>
      <c r="B4" s="80"/>
      <c r="C4" s="2"/>
      <c r="D4" s="2"/>
      <c r="E4" s="2"/>
      <c r="F4" s="2"/>
      <c r="G4" s="2"/>
    </row>
    <row r="5" spans="1:15" ht="29.25">
      <c r="A5" s="13" t="s">
        <v>0</v>
      </c>
      <c r="B5" s="14" t="s">
        <v>1</v>
      </c>
      <c r="C5" s="15" t="s">
        <v>102</v>
      </c>
      <c r="D5" s="13" t="s">
        <v>2</v>
      </c>
      <c r="E5" s="13"/>
      <c r="F5" s="13"/>
      <c r="G5" s="81" t="s">
        <v>103</v>
      </c>
    </row>
    <row r="6" spans="1:15">
      <c r="A6" s="17"/>
      <c r="B6" s="18"/>
      <c r="C6" s="4"/>
      <c r="D6" s="17" t="s">
        <v>3</v>
      </c>
      <c r="E6" s="17" t="s">
        <v>4</v>
      </c>
      <c r="F6" s="17" t="s">
        <v>5</v>
      </c>
      <c r="G6" s="5" t="s">
        <v>95</v>
      </c>
    </row>
    <row r="7" spans="1:15">
      <c r="A7" s="4">
        <v>1</v>
      </c>
      <c r="B7" s="18" t="s">
        <v>104</v>
      </c>
      <c r="C7" s="4">
        <v>3</v>
      </c>
      <c r="D7" s="4">
        <v>4</v>
      </c>
      <c r="E7" s="4">
        <v>5</v>
      </c>
      <c r="F7" s="4">
        <v>6</v>
      </c>
      <c r="G7" s="5">
        <v>7</v>
      </c>
    </row>
    <row r="8" spans="1:15">
      <c r="A8" s="6"/>
      <c r="B8" s="17" t="s">
        <v>105</v>
      </c>
      <c r="C8" s="7"/>
      <c r="D8" s="6"/>
      <c r="E8" s="6"/>
      <c r="F8" s="6"/>
      <c r="G8" s="82"/>
    </row>
    <row r="9" spans="1:15">
      <c r="A9" s="6"/>
      <c r="B9" s="17" t="s">
        <v>127</v>
      </c>
      <c r="C9" s="7"/>
      <c r="D9" s="6"/>
      <c r="E9" s="6"/>
      <c r="F9" s="6"/>
      <c r="G9" s="82"/>
    </row>
    <row r="10" spans="1:15" s="2" customFormat="1">
      <c r="A10" s="6" t="s">
        <v>141</v>
      </c>
      <c r="B10" s="6" t="s">
        <v>140</v>
      </c>
      <c r="C10" s="7" t="s">
        <v>59</v>
      </c>
      <c r="D10" s="21">
        <v>6.15</v>
      </c>
      <c r="E10" s="21">
        <v>6.39</v>
      </c>
      <c r="F10" s="21">
        <v>42.75</v>
      </c>
      <c r="G10" s="22">
        <v>242</v>
      </c>
      <c r="H10" s="62"/>
      <c r="I10" s="23"/>
      <c r="J10" s="24"/>
      <c r="K10" s="25"/>
      <c r="L10" s="8"/>
      <c r="M10" s="8"/>
      <c r="N10" s="8"/>
      <c r="O10" s="11"/>
    </row>
    <row r="11" spans="1:15" s="2" customFormat="1">
      <c r="A11" s="6" t="s">
        <v>10</v>
      </c>
      <c r="B11" s="6" t="s">
        <v>11</v>
      </c>
      <c r="C11" s="7" t="s">
        <v>12</v>
      </c>
      <c r="D11" s="6">
        <v>0.26</v>
      </c>
      <c r="E11" s="6">
        <v>0.05</v>
      </c>
      <c r="F11" s="6">
        <v>15.22</v>
      </c>
      <c r="G11" s="17">
        <v>59</v>
      </c>
      <c r="H11" s="62"/>
      <c r="I11" s="8"/>
      <c r="J11" s="8"/>
      <c r="K11" s="26"/>
      <c r="L11" s="27"/>
      <c r="M11" s="27"/>
      <c r="N11" s="27"/>
      <c r="O11" s="28"/>
    </row>
    <row r="12" spans="1:15" s="2" customFormat="1">
      <c r="A12" s="6" t="s">
        <v>28</v>
      </c>
      <c r="B12" s="6" t="s">
        <v>31</v>
      </c>
      <c r="C12" s="7">
        <v>38</v>
      </c>
      <c r="D12" s="6">
        <v>2.85</v>
      </c>
      <c r="E12" s="6">
        <v>11.05</v>
      </c>
      <c r="F12" s="6">
        <v>19.53</v>
      </c>
      <c r="G12" s="5">
        <v>100</v>
      </c>
      <c r="H12" s="62"/>
    </row>
    <row r="13" spans="1:15" s="2" customFormat="1">
      <c r="A13" s="6" t="s">
        <v>30</v>
      </c>
      <c r="B13" s="6" t="s">
        <v>112</v>
      </c>
      <c r="C13" s="7">
        <v>200</v>
      </c>
      <c r="D13" s="6">
        <v>5.6</v>
      </c>
      <c r="E13" s="6">
        <v>6.4</v>
      </c>
      <c r="F13" s="6">
        <v>19.399999999999999</v>
      </c>
      <c r="G13" s="19">
        <v>158</v>
      </c>
      <c r="H13" s="62"/>
      <c r="I13" s="8"/>
      <c r="J13" s="8"/>
      <c r="K13" s="29"/>
      <c r="L13" s="8"/>
      <c r="M13" s="8"/>
      <c r="N13" s="8"/>
      <c r="O13" s="11"/>
    </row>
    <row r="14" spans="1:15" s="2" customFormat="1">
      <c r="A14" s="6" t="s">
        <v>81</v>
      </c>
      <c r="B14" s="6" t="s">
        <v>97</v>
      </c>
      <c r="C14" s="7">
        <v>136</v>
      </c>
      <c r="D14" s="6">
        <v>0.54</v>
      </c>
      <c r="E14" s="6">
        <v>0.54</v>
      </c>
      <c r="F14" s="6">
        <v>13.32</v>
      </c>
      <c r="G14" s="17">
        <v>64</v>
      </c>
      <c r="H14" s="62"/>
      <c r="K14" s="69"/>
    </row>
    <row r="15" spans="1:15" s="2" customFormat="1">
      <c r="A15" s="22"/>
      <c r="B15" s="31" t="s">
        <v>113</v>
      </c>
      <c r="C15" s="32">
        <v>768</v>
      </c>
      <c r="D15" s="22">
        <f>SUM(D10:D14)</f>
        <v>15.399999999999999</v>
      </c>
      <c r="E15" s="22">
        <f>SUM(E10:E14)</f>
        <v>24.43</v>
      </c>
      <c r="F15" s="22">
        <f>SUM(F10:F14)</f>
        <v>110.22</v>
      </c>
      <c r="G15" s="33">
        <f>SUM(G10:G14)</f>
        <v>623</v>
      </c>
      <c r="H15" s="62"/>
      <c r="I15" s="8"/>
      <c r="J15" s="8"/>
      <c r="K15" s="29"/>
      <c r="L15" s="8"/>
      <c r="M15" s="8"/>
      <c r="N15" s="8"/>
      <c r="O15" s="30"/>
    </row>
    <row r="16" spans="1:15" s="2" customFormat="1">
      <c r="A16" s="75"/>
      <c r="B16" s="31" t="s">
        <v>128</v>
      </c>
      <c r="C16" s="76"/>
      <c r="D16" s="22"/>
      <c r="E16" s="22"/>
      <c r="F16" s="22"/>
      <c r="G16" s="33"/>
      <c r="H16" s="62"/>
      <c r="I16" s="34"/>
      <c r="J16" s="34"/>
      <c r="K16" s="35"/>
      <c r="L16" s="34"/>
      <c r="M16" s="34"/>
      <c r="N16" s="34"/>
      <c r="O16" s="28"/>
    </row>
    <row r="17" spans="1:15">
      <c r="A17" s="6" t="s">
        <v>43</v>
      </c>
      <c r="B17" s="6" t="s">
        <v>44</v>
      </c>
      <c r="C17" s="7">
        <v>250</v>
      </c>
      <c r="D17" s="6">
        <v>1.98</v>
      </c>
      <c r="E17" s="6">
        <v>2.72</v>
      </c>
      <c r="F17" s="6">
        <v>12.12</v>
      </c>
      <c r="G17" s="17">
        <v>86</v>
      </c>
    </row>
    <row r="18" spans="1:15">
      <c r="A18" s="6"/>
      <c r="B18" s="6" t="s">
        <v>129</v>
      </c>
      <c r="C18" s="7">
        <v>12.5</v>
      </c>
      <c r="D18" s="6">
        <v>2.7</v>
      </c>
      <c r="E18" s="6">
        <v>1.67</v>
      </c>
      <c r="F18" s="6">
        <v>0</v>
      </c>
      <c r="G18" s="5">
        <v>26</v>
      </c>
    </row>
    <row r="19" spans="1:15" s="2" customFormat="1">
      <c r="A19" s="6" t="s">
        <v>6</v>
      </c>
      <c r="B19" s="6" t="s">
        <v>62</v>
      </c>
      <c r="C19" s="56">
        <v>80</v>
      </c>
      <c r="D19" s="83">
        <v>10.3</v>
      </c>
      <c r="E19" s="83">
        <v>8.5</v>
      </c>
      <c r="F19" s="83">
        <v>9.1300000000000008</v>
      </c>
      <c r="G19" s="22">
        <v>152</v>
      </c>
      <c r="H19" s="62"/>
    </row>
    <row r="20" spans="1:15" s="2" customFormat="1">
      <c r="A20" s="6" t="s">
        <v>89</v>
      </c>
      <c r="B20" s="6" t="s">
        <v>115</v>
      </c>
      <c r="C20" s="7">
        <v>30</v>
      </c>
      <c r="D20" s="6">
        <v>0.3</v>
      </c>
      <c r="E20" s="6">
        <v>1.51</v>
      </c>
      <c r="F20" s="6">
        <v>1.84</v>
      </c>
      <c r="G20" s="17">
        <v>22</v>
      </c>
      <c r="H20" s="73"/>
      <c r="I20" s="69"/>
      <c r="J20" s="69"/>
      <c r="K20" s="69"/>
      <c r="L20" s="69"/>
      <c r="M20" s="69"/>
      <c r="N20" s="69"/>
      <c r="O20" s="69"/>
    </row>
    <row r="21" spans="1:15">
      <c r="A21" s="6" t="s">
        <v>54</v>
      </c>
      <c r="B21" s="6" t="s">
        <v>55</v>
      </c>
      <c r="C21" s="7">
        <v>150</v>
      </c>
      <c r="D21" s="6">
        <v>5.0999999999999996</v>
      </c>
      <c r="E21" s="6">
        <v>9.15</v>
      </c>
      <c r="F21" s="6">
        <v>34.200000000000003</v>
      </c>
      <c r="G21" s="17">
        <v>245</v>
      </c>
    </row>
    <row r="22" spans="1:15">
      <c r="A22" s="6"/>
      <c r="B22" s="6" t="s">
        <v>152</v>
      </c>
      <c r="C22" s="7">
        <v>22</v>
      </c>
      <c r="D22" s="6">
        <v>0.12</v>
      </c>
      <c r="E22" s="6">
        <v>1.4999999999999999E-2</v>
      </c>
      <c r="F22" s="6">
        <v>0.39</v>
      </c>
      <c r="G22" s="17">
        <v>2.4</v>
      </c>
    </row>
    <row r="23" spans="1:15" s="2" customFormat="1">
      <c r="A23" s="6" t="s">
        <v>20</v>
      </c>
      <c r="B23" s="6" t="s">
        <v>21</v>
      </c>
      <c r="C23" s="7">
        <v>200</v>
      </c>
      <c r="D23" s="6">
        <v>0.32</v>
      </c>
      <c r="E23" s="6">
        <v>0</v>
      </c>
      <c r="F23" s="6">
        <v>35.799999999999997</v>
      </c>
      <c r="G23" s="17">
        <v>98</v>
      </c>
      <c r="H23" s="62"/>
    </row>
    <row r="24" spans="1:15">
      <c r="A24" s="6" t="s">
        <v>28</v>
      </c>
      <c r="B24" s="6" t="s">
        <v>29</v>
      </c>
      <c r="C24" s="7">
        <v>30</v>
      </c>
      <c r="D24" s="6">
        <v>1.98</v>
      </c>
      <c r="E24" s="6">
        <v>0.33</v>
      </c>
      <c r="F24" s="6">
        <v>12.3</v>
      </c>
      <c r="G24" s="5">
        <v>62</v>
      </c>
    </row>
    <row r="25" spans="1:15" s="2" customFormat="1">
      <c r="A25" s="6"/>
      <c r="B25" s="6" t="s">
        <v>94</v>
      </c>
      <c r="C25" s="7">
        <v>30</v>
      </c>
      <c r="D25" s="6">
        <v>2.52</v>
      </c>
      <c r="E25" s="6">
        <v>2.58</v>
      </c>
      <c r="F25" s="6">
        <v>20.7</v>
      </c>
      <c r="G25" s="19">
        <v>116</v>
      </c>
      <c r="H25" s="62"/>
    </row>
    <row r="26" spans="1:15">
      <c r="A26" s="17"/>
      <c r="B26" s="17" t="s">
        <v>130</v>
      </c>
      <c r="C26" s="4">
        <f>SUM(C17:C25)</f>
        <v>804.5</v>
      </c>
      <c r="D26" s="17">
        <f>SUM(D17:D25)</f>
        <v>25.320000000000004</v>
      </c>
      <c r="E26" s="17">
        <f>SUM(E17:E25)</f>
        <v>26.475000000000001</v>
      </c>
      <c r="F26" s="17">
        <f>SUM(F17:F25)</f>
        <v>126.48</v>
      </c>
      <c r="G26" s="17">
        <f>SUM(G17:G25)</f>
        <v>809.4</v>
      </c>
    </row>
    <row r="27" spans="1:15">
      <c r="A27" s="17"/>
      <c r="B27" s="17" t="s">
        <v>131</v>
      </c>
      <c r="C27" s="4">
        <f>C15+C26</f>
        <v>1572.5</v>
      </c>
      <c r="D27" s="5">
        <f t="shared" ref="D27:G27" si="0">D15+D26</f>
        <v>40.72</v>
      </c>
      <c r="E27" s="5">
        <f t="shared" si="0"/>
        <v>50.905000000000001</v>
      </c>
      <c r="F27" s="5">
        <f t="shared" si="0"/>
        <v>236.7</v>
      </c>
      <c r="G27" s="5">
        <f t="shared" si="0"/>
        <v>1432.4</v>
      </c>
    </row>
    <row r="28" spans="1:15">
      <c r="A28" s="17"/>
      <c r="B28" s="17"/>
      <c r="C28" s="4"/>
      <c r="D28" s="4"/>
      <c r="E28" s="4"/>
      <c r="F28" s="4"/>
      <c r="G28" s="5"/>
    </row>
    <row r="29" spans="1:15">
      <c r="A29" s="4"/>
      <c r="B29" s="84" t="s">
        <v>108</v>
      </c>
      <c r="C29" s="4"/>
      <c r="D29" s="4"/>
      <c r="E29" s="4"/>
      <c r="F29" s="4"/>
      <c r="G29" s="5"/>
    </row>
    <row r="30" spans="1:15">
      <c r="A30" s="4"/>
      <c r="B30" s="17" t="s">
        <v>127</v>
      </c>
      <c r="C30" s="4"/>
      <c r="D30" s="4"/>
      <c r="E30" s="4"/>
      <c r="F30" s="4"/>
      <c r="G30" s="5"/>
    </row>
    <row r="31" spans="1:15" s="27" customFormat="1" ht="31.5" customHeight="1">
      <c r="A31" s="38" t="s">
        <v>69</v>
      </c>
      <c r="B31" s="39" t="s">
        <v>70</v>
      </c>
      <c r="C31" s="40">
        <v>80</v>
      </c>
      <c r="D31" s="38">
        <v>12.4</v>
      </c>
      <c r="E31" s="38">
        <v>14.52</v>
      </c>
      <c r="F31" s="38">
        <v>8.3800000000000008</v>
      </c>
      <c r="G31" s="22">
        <v>212</v>
      </c>
      <c r="H31" s="41"/>
      <c r="I31" s="42"/>
      <c r="J31" s="42"/>
      <c r="K31" s="43"/>
      <c r="L31" s="42"/>
      <c r="M31" s="42"/>
      <c r="N31" s="42"/>
      <c r="O31" s="42"/>
    </row>
    <row r="32" spans="1:15" s="2" customFormat="1">
      <c r="A32" s="6" t="s">
        <v>89</v>
      </c>
      <c r="B32" s="6" t="s">
        <v>115</v>
      </c>
      <c r="C32" s="7">
        <v>30</v>
      </c>
      <c r="D32" s="6">
        <v>0.3</v>
      </c>
      <c r="E32" s="6">
        <v>1.51</v>
      </c>
      <c r="F32" s="6">
        <v>1.84</v>
      </c>
      <c r="G32" s="17">
        <v>22</v>
      </c>
      <c r="H32" s="73"/>
      <c r="I32" s="69"/>
      <c r="J32" s="69"/>
      <c r="K32" s="69"/>
      <c r="L32" s="69"/>
      <c r="M32" s="69"/>
      <c r="N32" s="69"/>
      <c r="O32" s="69"/>
    </row>
    <row r="33" spans="1:15" s="2" customFormat="1">
      <c r="A33" s="6" t="s">
        <v>51</v>
      </c>
      <c r="B33" s="6" t="s">
        <v>60</v>
      </c>
      <c r="C33" s="7">
        <v>150</v>
      </c>
      <c r="D33" s="6">
        <v>4.0999999999999996</v>
      </c>
      <c r="E33" s="6">
        <v>10.8</v>
      </c>
      <c r="F33" s="6">
        <v>39.840000000000003</v>
      </c>
      <c r="G33" s="17">
        <v>232</v>
      </c>
      <c r="H33" s="73"/>
      <c r="I33" s="69"/>
      <c r="J33" s="69"/>
      <c r="K33" s="69"/>
      <c r="L33" s="69"/>
      <c r="M33" s="69"/>
      <c r="N33" s="69"/>
      <c r="O33" s="69"/>
    </row>
    <row r="34" spans="1:15" s="2" customFormat="1">
      <c r="A34" s="37" t="s">
        <v>79</v>
      </c>
      <c r="B34" s="21" t="s">
        <v>154</v>
      </c>
      <c r="C34" s="7">
        <v>29</v>
      </c>
      <c r="D34" s="6">
        <v>0.12</v>
      </c>
      <c r="E34" s="6">
        <v>1.4999999999999999E-2</v>
      </c>
      <c r="F34" s="6">
        <v>0.39</v>
      </c>
      <c r="G34" s="17">
        <v>2.1</v>
      </c>
      <c r="H34" s="62"/>
    </row>
    <row r="35" spans="1:15" s="2" customFormat="1">
      <c r="A35" s="6" t="s">
        <v>6</v>
      </c>
      <c r="B35" s="6" t="s">
        <v>19</v>
      </c>
      <c r="C35" s="7">
        <v>200</v>
      </c>
      <c r="D35" s="6">
        <v>0.2</v>
      </c>
      <c r="E35" s="6">
        <v>0.02</v>
      </c>
      <c r="F35" s="6">
        <v>28.1</v>
      </c>
      <c r="G35" s="17">
        <v>106</v>
      </c>
      <c r="H35" s="73"/>
      <c r="I35" s="69"/>
      <c r="J35" s="69"/>
      <c r="K35" s="69"/>
      <c r="L35" s="69"/>
      <c r="M35" s="69"/>
      <c r="N35" s="69"/>
      <c r="O35" s="69"/>
    </row>
    <row r="36" spans="1:15" s="2" customFormat="1">
      <c r="A36" s="45" t="s">
        <v>30</v>
      </c>
      <c r="B36" s="45" t="s">
        <v>96</v>
      </c>
      <c r="C36" s="7">
        <v>40</v>
      </c>
      <c r="D36" s="6">
        <v>2.64</v>
      </c>
      <c r="E36" s="6">
        <v>0.46</v>
      </c>
      <c r="F36" s="6">
        <v>16.600000000000001</v>
      </c>
      <c r="G36" s="71">
        <v>82</v>
      </c>
      <c r="H36" s="77"/>
      <c r="I36" s="69"/>
      <c r="J36" s="69"/>
      <c r="K36" s="69"/>
      <c r="L36" s="69"/>
      <c r="M36" s="69"/>
      <c r="N36" s="69"/>
      <c r="O36" s="69"/>
    </row>
    <row r="37" spans="1:15" s="2" customFormat="1">
      <c r="A37" s="6"/>
      <c r="B37" s="18" t="s">
        <v>107</v>
      </c>
      <c r="C37" s="4">
        <f>SUM(C31:C36)</f>
        <v>529</v>
      </c>
      <c r="D37" s="17">
        <f>SUM(D31:D36)</f>
        <v>19.760000000000002</v>
      </c>
      <c r="E37" s="17">
        <f>SUM(E31:E36)</f>
        <v>27.325000000000003</v>
      </c>
      <c r="F37" s="17">
        <f>SUM(F31:F36)</f>
        <v>95.15</v>
      </c>
      <c r="G37" s="17">
        <f>SUM(G31:G36)</f>
        <v>656.1</v>
      </c>
      <c r="H37" s="73"/>
      <c r="I37" s="69"/>
      <c r="J37" s="69"/>
      <c r="K37" s="69"/>
      <c r="L37" s="69"/>
      <c r="M37" s="69"/>
      <c r="N37" s="69"/>
      <c r="O37" s="69"/>
    </row>
    <row r="38" spans="1:15">
      <c r="A38" s="6"/>
      <c r="B38" s="18"/>
      <c r="C38" s="4"/>
      <c r="D38" s="17"/>
      <c r="E38" s="17"/>
      <c r="F38" s="17"/>
      <c r="G38" s="17"/>
    </row>
    <row r="39" spans="1:15">
      <c r="A39" s="6"/>
      <c r="B39" s="17" t="s">
        <v>128</v>
      </c>
      <c r="C39" s="4"/>
      <c r="D39" s="17"/>
      <c r="E39" s="17"/>
      <c r="F39" s="17"/>
      <c r="G39" s="85"/>
    </row>
    <row r="40" spans="1:15">
      <c r="A40" s="6" t="s">
        <v>41</v>
      </c>
      <c r="B40" s="6" t="s">
        <v>42</v>
      </c>
      <c r="C40" s="7">
        <v>250</v>
      </c>
      <c r="D40" s="6">
        <v>1.83</v>
      </c>
      <c r="E40" s="6">
        <v>4.9000000000000004</v>
      </c>
      <c r="F40" s="6">
        <v>11.75</v>
      </c>
      <c r="G40" s="17">
        <v>99</v>
      </c>
      <c r="H40" s="101"/>
    </row>
    <row r="41" spans="1:15">
      <c r="A41" s="45"/>
      <c r="B41" s="45" t="s">
        <v>155</v>
      </c>
      <c r="C41" s="7">
        <v>5</v>
      </c>
      <c r="D41" s="6">
        <v>0.125</v>
      </c>
      <c r="E41" s="6">
        <v>0.9</v>
      </c>
      <c r="F41" s="6">
        <v>0.15</v>
      </c>
      <c r="G41" s="17">
        <v>9</v>
      </c>
      <c r="H41" s="102"/>
    </row>
    <row r="42" spans="1:15" s="2" customFormat="1" ht="16.5" customHeight="1">
      <c r="A42" s="38" t="s">
        <v>71</v>
      </c>
      <c r="B42" s="38" t="s">
        <v>146</v>
      </c>
      <c r="C42" s="40" t="s">
        <v>63</v>
      </c>
      <c r="D42" s="38">
        <v>12.8</v>
      </c>
      <c r="E42" s="38">
        <v>32.46</v>
      </c>
      <c r="F42" s="38">
        <v>3.64</v>
      </c>
      <c r="G42" s="75">
        <v>357</v>
      </c>
      <c r="H42" s="62"/>
    </row>
    <row r="43" spans="1:15" s="2" customFormat="1">
      <c r="A43" s="6" t="s">
        <v>52</v>
      </c>
      <c r="B43" s="6" t="s">
        <v>53</v>
      </c>
      <c r="C43" s="7">
        <v>150</v>
      </c>
      <c r="D43" s="6">
        <v>3.6</v>
      </c>
      <c r="E43" s="6">
        <v>6</v>
      </c>
      <c r="F43" s="6">
        <v>37</v>
      </c>
      <c r="G43" s="17">
        <v>221</v>
      </c>
      <c r="H43" s="62"/>
    </row>
    <row r="44" spans="1:15" s="2" customFormat="1">
      <c r="A44" s="6" t="s">
        <v>14</v>
      </c>
      <c r="B44" s="6" t="s">
        <v>17</v>
      </c>
      <c r="C44" s="7">
        <v>200</v>
      </c>
      <c r="D44" s="6">
        <v>0.1</v>
      </c>
      <c r="E44" s="6">
        <v>0</v>
      </c>
      <c r="F44" s="6">
        <v>24.2</v>
      </c>
      <c r="G44" s="17">
        <v>93</v>
      </c>
      <c r="H44" s="62"/>
    </row>
    <row r="45" spans="1:15" s="8" customFormat="1">
      <c r="A45" s="6" t="s">
        <v>28</v>
      </c>
      <c r="B45" s="6" t="s">
        <v>29</v>
      </c>
      <c r="C45" s="7">
        <v>15</v>
      </c>
      <c r="D45" s="6">
        <v>0.87</v>
      </c>
      <c r="E45" s="6">
        <v>0.11</v>
      </c>
      <c r="F45" s="6">
        <v>5.32</v>
      </c>
      <c r="G45" s="19">
        <v>31</v>
      </c>
      <c r="H45" s="27"/>
      <c r="K45" s="55"/>
    </row>
    <row r="46" spans="1:15" s="8" customFormat="1">
      <c r="A46" s="6" t="s">
        <v>28</v>
      </c>
      <c r="B46" s="6" t="s">
        <v>31</v>
      </c>
      <c r="C46" s="7">
        <v>22</v>
      </c>
      <c r="D46" s="6">
        <v>1.5</v>
      </c>
      <c r="E46" s="6">
        <v>0.59</v>
      </c>
      <c r="F46" s="6">
        <v>10.27</v>
      </c>
      <c r="G46" s="5">
        <v>58</v>
      </c>
      <c r="H46" s="27"/>
      <c r="K46" s="55"/>
    </row>
    <row r="47" spans="1:15" s="2" customFormat="1">
      <c r="A47" s="6"/>
      <c r="B47" s="18" t="s">
        <v>107</v>
      </c>
      <c r="C47" s="4">
        <v>742</v>
      </c>
      <c r="D47" s="5">
        <f>SUM(D40:D46)</f>
        <v>20.825000000000003</v>
      </c>
      <c r="E47" s="5">
        <f t="shared" ref="E47:G47" si="1">SUM(E40:E46)</f>
        <v>44.960000000000008</v>
      </c>
      <c r="F47" s="5">
        <f t="shared" si="1"/>
        <v>92.33</v>
      </c>
      <c r="G47" s="5">
        <f t="shared" si="1"/>
        <v>868</v>
      </c>
      <c r="H47" s="62"/>
    </row>
    <row r="48" spans="1:15">
      <c r="A48" s="6"/>
      <c r="B48" s="17" t="s">
        <v>131</v>
      </c>
      <c r="C48" s="4">
        <f>C37+C47</f>
        <v>1271</v>
      </c>
      <c r="D48" s="5">
        <f t="shared" ref="D48:G48" si="2">D37+D47</f>
        <v>40.585000000000008</v>
      </c>
      <c r="E48" s="5">
        <f t="shared" si="2"/>
        <v>72.285000000000011</v>
      </c>
      <c r="F48" s="5">
        <f t="shared" si="2"/>
        <v>187.48000000000002</v>
      </c>
      <c r="G48" s="5">
        <f t="shared" si="2"/>
        <v>1524.1</v>
      </c>
    </row>
    <row r="49" spans="1:15">
      <c r="A49" s="6"/>
      <c r="B49" s="17"/>
      <c r="C49" s="4"/>
      <c r="D49" s="5"/>
      <c r="E49" s="5"/>
      <c r="F49" s="5"/>
      <c r="G49" s="5"/>
    </row>
    <row r="50" spans="1:15">
      <c r="A50" s="4"/>
      <c r="B50" s="84" t="s">
        <v>98</v>
      </c>
      <c r="C50" s="4"/>
      <c r="D50" s="4"/>
      <c r="E50" s="4"/>
      <c r="F50" s="4"/>
      <c r="G50" s="5"/>
    </row>
    <row r="51" spans="1:15">
      <c r="A51" s="4"/>
      <c r="B51" s="84" t="s">
        <v>127</v>
      </c>
      <c r="C51" s="4"/>
      <c r="D51" s="4"/>
      <c r="E51" s="4"/>
      <c r="F51" s="4"/>
      <c r="G51" s="5"/>
    </row>
    <row r="52" spans="1:15" s="2" customFormat="1">
      <c r="A52" s="6" t="s">
        <v>76</v>
      </c>
      <c r="B52" s="6" t="s">
        <v>77</v>
      </c>
      <c r="C52" s="7" t="s">
        <v>78</v>
      </c>
      <c r="D52" s="21">
        <v>15</v>
      </c>
      <c r="E52" s="21">
        <v>23</v>
      </c>
      <c r="F52" s="21">
        <v>3</v>
      </c>
      <c r="G52" s="22">
        <v>278</v>
      </c>
      <c r="H52" s="73"/>
      <c r="I52" s="69"/>
      <c r="J52" s="69"/>
      <c r="K52" s="69"/>
      <c r="L52" s="69"/>
      <c r="M52" s="69"/>
      <c r="N52" s="69"/>
      <c r="O52" s="69"/>
    </row>
    <row r="53" spans="1:15" s="2" customFormat="1">
      <c r="A53" s="6" t="s">
        <v>28</v>
      </c>
      <c r="B53" s="6" t="s">
        <v>119</v>
      </c>
      <c r="C53" s="7">
        <v>27</v>
      </c>
      <c r="D53" s="6">
        <v>0.75</v>
      </c>
      <c r="E53" s="6">
        <v>0.12</v>
      </c>
      <c r="F53" s="6">
        <v>1.83</v>
      </c>
      <c r="G53" s="17">
        <v>15</v>
      </c>
      <c r="H53" s="74"/>
      <c r="I53" s="69"/>
      <c r="J53" s="69"/>
      <c r="K53" s="69"/>
      <c r="L53" s="69"/>
      <c r="M53" s="69"/>
      <c r="N53" s="69"/>
      <c r="O53" s="69"/>
    </row>
    <row r="54" spans="1:15" s="2" customFormat="1">
      <c r="A54" s="6" t="s">
        <v>24</v>
      </c>
      <c r="B54" s="6" t="s">
        <v>25</v>
      </c>
      <c r="C54" s="7">
        <v>200</v>
      </c>
      <c r="D54" s="6">
        <v>4.08</v>
      </c>
      <c r="E54" s="6">
        <v>3.54</v>
      </c>
      <c r="F54" s="6">
        <v>17.579999999999998</v>
      </c>
      <c r="G54" s="17">
        <v>119</v>
      </c>
      <c r="H54" s="73"/>
      <c r="I54" s="69"/>
      <c r="J54" s="69"/>
      <c r="K54" s="69"/>
      <c r="L54" s="69"/>
      <c r="M54" s="69"/>
      <c r="N54" s="69"/>
      <c r="O54" s="69"/>
    </row>
    <row r="55" spans="1:15" s="2" customFormat="1">
      <c r="A55" s="6" t="s">
        <v>28</v>
      </c>
      <c r="B55" s="6" t="s">
        <v>31</v>
      </c>
      <c r="C55" s="7">
        <v>20</v>
      </c>
      <c r="D55" s="6">
        <v>1.5</v>
      </c>
      <c r="E55" s="6">
        <v>0.59</v>
      </c>
      <c r="F55" s="6">
        <v>10.27</v>
      </c>
      <c r="G55" s="5">
        <v>53</v>
      </c>
      <c r="H55" s="62"/>
    </row>
    <row r="56" spans="1:15" s="2" customFormat="1">
      <c r="A56" s="6" t="s">
        <v>81</v>
      </c>
      <c r="B56" s="6" t="s">
        <v>83</v>
      </c>
      <c r="C56" s="7">
        <v>108</v>
      </c>
      <c r="D56" s="6">
        <v>0.86</v>
      </c>
      <c r="E56" s="6">
        <v>0.216</v>
      </c>
      <c r="F56" s="6">
        <v>8.1</v>
      </c>
      <c r="G56" s="17">
        <v>41</v>
      </c>
      <c r="H56" s="62"/>
    </row>
    <row r="57" spans="1:15" s="2" customFormat="1">
      <c r="A57" s="6"/>
      <c r="B57" s="18" t="s">
        <v>107</v>
      </c>
      <c r="C57" s="4">
        <v>503</v>
      </c>
      <c r="D57" s="17">
        <f>SUM(D52:D56)</f>
        <v>22.189999999999998</v>
      </c>
      <c r="E57" s="17">
        <f>SUM(E52:E56)</f>
        <v>27.466000000000001</v>
      </c>
      <c r="F57" s="17">
        <f>SUM(F52:F56)</f>
        <v>40.779999999999994</v>
      </c>
      <c r="G57" s="19">
        <f>SUM(G52:G56)</f>
        <v>506</v>
      </c>
      <c r="H57" s="62"/>
    </row>
    <row r="58" spans="1:15">
      <c r="A58" s="6"/>
      <c r="B58" s="17" t="s">
        <v>128</v>
      </c>
      <c r="C58" s="4"/>
      <c r="D58" s="17"/>
      <c r="E58" s="17"/>
      <c r="F58" s="17"/>
      <c r="G58" s="86"/>
    </row>
    <row r="59" spans="1:15">
      <c r="A59" s="6" t="s">
        <v>32</v>
      </c>
      <c r="B59" s="53" t="s">
        <v>33</v>
      </c>
      <c r="C59" s="7">
        <v>250</v>
      </c>
      <c r="D59" s="6">
        <v>2.6</v>
      </c>
      <c r="E59" s="6">
        <v>2.5</v>
      </c>
      <c r="F59" s="6">
        <v>16.98</v>
      </c>
      <c r="G59" s="17">
        <v>101</v>
      </c>
    </row>
    <row r="60" spans="1:15">
      <c r="A60" s="45"/>
      <c r="B60" s="45" t="s">
        <v>155</v>
      </c>
      <c r="C60" s="7">
        <v>5</v>
      </c>
      <c r="D60" s="6">
        <v>0.125</v>
      </c>
      <c r="E60" s="6">
        <v>0.9</v>
      </c>
      <c r="F60" s="6">
        <v>0.15</v>
      </c>
      <c r="G60" s="17">
        <v>9</v>
      </c>
      <c r="H60" s="102"/>
    </row>
    <row r="61" spans="1:15" s="2" customFormat="1">
      <c r="A61" s="21" t="s">
        <v>147</v>
      </c>
      <c r="B61" s="21" t="s">
        <v>148</v>
      </c>
      <c r="C61" s="56">
        <v>90</v>
      </c>
      <c r="D61" s="21">
        <v>8</v>
      </c>
      <c r="E61" s="21">
        <v>5.9</v>
      </c>
      <c r="F61" s="21">
        <v>9.9</v>
      </c>
      <c r="G61" s="22">
        <v>143</v>
      </c>
      <c r="H61" s="62"/>
    </row>
    <row r="62" spans="1:15">
      <c r="A62" s="6" t="s">
        <v>109</v>
      </c>
      <c r="B62" s="6" t="s">
        <v>110</v>
      </c>
      <c r="C62" s="7">
        <v>30</v>
      </c>
      <c r="D62" s="6">
        <v>0.84</v>
      </c>
      <c r="E62" s="6">
        <v>3.24</v>
      </c>
      <c r="F62" s="6">
        <v>2.34</v>
      </c>
      <c r="G62" s="17">
        <v>24</v>
      </c>
    </row>
    <row r="63" spans="1:15">
      <c r="A63" s="6" t="s">
        <v>54</v>
      </c>
      <c r="B63" s="6" t="s">
        <v>55</v>
      </c>
      <c r="C63" s="7">
        <v>150</v>
      </c>
      <c r="D63" s="6">
        <v>5.0999999999999996</v>
      </c>
      <c r="E63" s="6">
        <v>9.15</v>
      </c>
      <c r="F63" s="6">
        <v>34.200000000000003</v>
      </c>
      <c r="G63" s="17">
        <v>245</v>
      </c>
    </row>
    <row r="64" spans="1:15">
      <c r="A64" s="6" t="s">
        <v>7</v>
      </c>
      <c r="B64" s="6" t="s">
        <v>8</v>
      </c>
      <c r="C64" s="7" t="s">
        <v>9</v>
      </c>
      <c r="D64" s="6">
        <v>0.2</v>
      </c>
      <c r="E64" s="6">
        <v>0.05</v>
      </c>
      <c r="F64" s="6">
        <v>15.01</v>
      </c>
      <c r="G64" s="17">
        <v>57</v>
      </c>
    </row>
    <row r="65" spans="1:15">
      <c r="A65" s="6" t="s">
        <v>28</v>
      </c>
      <c r="B65" s="6" t="s">
        <v>29</v>
      </c>
      <c r="C65" s="7">
        <v>25</v>
      </c>
      <c r="D65" s="6">
        <v>1.65</v>
      </c>
      <c r="E65" s="6">
        <v>0.28000000000000003</v>
      </c>
      <c r="F65" s="6">
        <v>10.25</v>
      </c>
      <c r="G65" s="17">
        <v>51</v>
      </c>
    </row>
    <row r="66" spans="1:15" s="8" customFormat="1">
      <c r="A66" s="6" t="s">
        <v>30</v>
      </c>
      <c r="B66" s="61" t="s">
        <v>156</v>
      </c>
      <c r="C66" s="7">
        <v>36</v>
      </c>
      <c r="D66" s="6">
        <v>0.68</v>
      </c>
      <c r="E66" s="6">
        <v>5.4</v>
      </c>
      <c r="F66" s="6">
        <v>11.2</v>
      </c>
      <c r="G66" s="17">
        <v>195</v>
      </c>
      <c r="H66" s="42"/>
      <c r="I66" s="51"/>
      <c r="J66" s="51"/>
      <c r="K66" s="103"/>
      <c r="L66" s="51"/>
      <c r="M66" s="51"/>
      <c r="N66" s="51"/>
      <c r="O66" s="51"/>
    </row>
    <row r="67" spans="1:15">
      <c r="A67" s="6"/>
      <c r="B67" s="17" t="s">
        <v>130</v>
      </c>
      <c r="C67" s="4">
        <v>786</v>
      </c>
      <c r="D67" s="17">
        <f>SUM(D59:D66)</f>
        <v>19.194999999999997</v>
      </c>
      <c r="E67" s="17">
        <f>SUM(E59:E66)</f>
        <v>27.42</v>
      </c>
      <c r="F67" s="17">
        <f>SUM(F59:F66)</f>
        <v>100.03000000000002</v>
      </c>
      <c r="G67" s="17">
        <f>SUM(G59:G66)</f>
        <v>825</v>
      </c>
    </row>
    <row r="68" spans="1:15">
      <c r="A68" s="6"/>
      <c r="B68" s="17" t="s">
        <v>131</v>
      </c>
      <c r="C68" s="5">
        <f>C67+C57</f>
        <v>1289</v>
      </c>
      <c r="D68" s="5">
        <f>D67+D57</f>
        <v>41.384999999999991</v>
      </c>
      <c r="E68" s="5">
        <f>E67+E57</f>
        <v>54.886000000000003</v>
      </c>
      <c r="F68" s="5">
        <f>F67+F57</f>
        <v>140.81</v>
      </c>
      <c r="G68" s="5">
        <f>G67+G57</f>
        <v>1331</v>
      </c>
    </row>
    <row r="69" spans="1:15">
      <c r="A69" s="6"/>
      <c r="B69" s="17"/>
      <c r="C69" s="4"/>
      <c r="D69" s="4"/>
      <c r="E69" s="4"/>
      <c r="F69" s="4"/>
      <c r="G69" s="5"/>
    </row>
    <row r="70" spans="1:15">
      <c r="A70" s="6"/>
      <c r="B70" s="17" t="s">
        <v>99</v>
      </c>
      <c r="C70" s="7"/>
      <c r="D70" s="6"/>
      <c r="E70" s="6"/>
      <c r="F70" s="6"/>
      <c r="G70" s="82"/>
    </row>
    <row r="71" spans="1:15">
      <c r="A71" s="6"/>
      <c r="B71" s="17" t="s">
        <v>127</v>
      </c>
      <c r="C71" s="7"/>
      <c r="D71" s="6"/>
      <c r="E71" s="6"/>
      <c r="F71" s="6"/>
      <c r="G71" s="82"/>
    </row>
    <row r="72" spans="1:15" s="2" customFormat="1" ht="30">
      <c r="A72" s="6" t="s">
        <v>145</v>
      </c>
      <c r="B72" s="48" t="s">
        <v>120</v>
      </c>
      <c r="C72" s="109" t="s">
        <v>85</v>
      </c>
      <c r="D72" s="6">
        <v>7.7</v>
      </c>
      <c r="E72" s="6">
        <v>5.0999999999999996</v>
      </c>
      <c r="F72" s="6">
        <v>43.4</v>
      </c>
      <c r="G72" s="17">
        <v>240</v>
      </c>
      <c r="H72" s="62"/>
    </row>
    <row r="73" spans="1:15" s="2" customFormat="1">
      <c r="A73" s="6"/>
      <c r="B73" s="49" t="s">
        <v>88</v>
      </c>
      <c r="C73" s="110"/>
      <c r="D73" s="6">
        <v>2.25</v>
      </c>
      <c r="E73" s="6">
        <v>0.06</v>
      </c>
      <c r="F73" s="6">
        <v>17.04</v>
      </c>
      <c r="G73" s="17">
        <v>78</v>
      </c>
      <c r="H73" s="62"/>
      <c r="I73" s="50"/>
      <c r="J73" s="51"/>
      <c r="K73" s="51"/>
      <c r="L73" s="51"/>
      <c r="M73" s="52"/>
      <c r="N73" s="69"/>
      <c r="O73" s="69"/>
    </row>
    <row r="74" spans="1:15" s="2" customFormat="1">
      <c r="A74" s="6" t="s">
        <v>10</v>
      </c>
      <c r="B74" s="6" t="s">
        <v>11</v>
      </c>
      <c r="C74" s="7" t="s">
        <v>12</v>
      </c>
      <c r="D74" s="6">
        <v>0.26</v>
      </c>
      <c r="E74" s="6">
        <v>0.05</v>
      </c>
      <c r="F74" s="6">
        <v>15.22</v>
      </c>
      <c r="G74" s="17">
        <v>59</v>
      </c>
      <c r="H74" s="62"/>
    </row>
    <row r="75" spans="1:15" s="2" customFormat="1">
      <c r="A75" s="6" t="s">
        <v>28</v>
      </c>
      <c r="B75" s="6" t="s">
        <v>31</v>
      </c>
      <c r="C75" s="7">
        <v>25</v>
      </c>
      <c r="D75" s="6">
        <v>1.88</v>
      </c>
      <c r="E75" s="6">
        <v>0.74</v>
      </c>
      <c r="F75" s="6">
        <v>12.83</v>
      </c>
      <c r="G75" s="17">
        <v>66</v>
      </c>
      <c r="H75" s="62"/>
    </row>
    <row r="76" spans="1:15" s="2" customFormat="1">
      <c r="A76" s="6" t="s">
        <v>81</v>
      </c>
      <c r="B76" s="6" t="s">
        <v>82</v>
      </c>
      <c r="C76" s="7">
        <v>155</v>
      </c>
      <c r="D76" s="6">
        <v>0.63</v>
      </c>
      <c r="E76" s="6">
        <v>0.47</v>
      </c>
      <c r="F76" s="6">
        <v>16.059999999999999</v>
      </c>
      <c r="G76" s="17">
        <v>73</v>
      </c>
      <c r="H76" s="62"/>
    </row>
    <row r="77" spans="1:15" s="11" customFormat="1" ht="14.25">
      <c r="A77" s="17"/>
      <c r="B77" s="18" t="s">
        <v>107</v>
      </c>
      <c r="C77" s="4">
        <v>567</v>
      </c>
      <c r="D77" s="17">
        <f>SUM(D72:D76)</f>
        <v>12.72</v>
      </c>
      <c r="E77" s="17">
        <f>SUM(E72:E76)</f>
        <v>6.419999999999999</v>
      </c>
      <c r="F77" s="17">
        <f>SUM(F72:F76)</f>
        <v>104.55</v>
      </c>
      <c r="G77" s="17">
        <f>SUM(G72:G76)</f>
        <v>516</v>
      </c>
      <c r="H77" s="28"/>
    </row>
    <row r="78" spans="1:15">
      <c r="A78" s="6"/>
      <c r="B78" s="17" t="s">
        <v>128</v>
      </c>
      <c r="C78" s="4"/>
      <c r="D78" s="17"/>
      <c r="E78" s="17"/>
      <c r="F78" s="17"/>
      <c r="G78" s="86"/>
    </row>
    <row r="79" spans="1:15" ht="30">
      <c r="A79" s="87" t="s">
        <v>6</v>
      </c>
      <c r="B79" s="88" t="s">
        <v>45</v>
      </c>
      <c r="C79" s="89" t="s">
        <v>34</v>
      </c>
      <c r="D79" s="87">
        <v>4.3600000000000003</v>
      </c>
      <c r="E79" s="87">
        <v>7.14</v>
      </c>
      <c r="F79" s="87">
        <v>12.91</v>
      </c>
      <c r="G79" s="13">
        <v>130</v>
      </c>
    </row>
    <row r="80" spans="1:15" s="2" customFormat="1">
      <c r="A80" s="6" t="s">
        <v>65</v>
      </c>
      <c r="B80" s="6" t="s">
        <v>67</v>
      </c>
      <c r="C80" s="7">
        <v>80</v>
      </c>
      <c r="D80" s="6">
        <v>12.1</v>
      </c>
      <c r="E80" s="6">
        <v>10.9</v>
      </c>
      <c r="F80" s="6">
        <v>10.8</v>
      </c>
      <c r="G80" s="17">
        <v>190</v>
      </c>
      <c r="H80" s="62"/>
    </row>
    <row r="81" spans="1:15" s="2" customFormat="1">
      <c r="A81" s="6" t="s">
        <v>89</v>
      </c>
      <c r="B81" s="6" t="s">
        <v>115</v>
      </c>
      <c r="C81" s="7">
        <v>30</v>
      </c>
      <c r="D81" s="6">
        <v>0.3</v>
      </c>
      <c r="E81" s="6">
        <v>1.51</v>
      </c>
      <c r="F81" s="6">
        <v>1.84</v>
      </c>
      <c r="G81" s="17">
        <v>22</v>
      </c>
      <c r="H81" s="73"/>
      <c r="I81" s="69"/>
      <c r="J81" s="69"/>
      <c r="K81" s="69"/>
      <c r="L81" s="69"/>
      <c r="M81" s="69"/>
      <c r="N81" s="69"/>
      <c r="O81" s="69"/>
    </row>
    <row r="82" spans="1:15">
      <c r="A82" s="6" t="s">
        <v>80</v>
      </c>
      <c r="B82" s="6" t="s">
        <v>149</v>
      </c>
      <c r="C82" s="7">
        <v>50</v>
      </c>
      <c r="D82" s="6">
        <v>0.45</v>
      </c>
      <c r="E82" s="6">
        <v>0.1</v>
      </c>
      <c r="F82" s="6">
        <v>1.35</v>
      </c>
      <c r="G82" s="17">
        <v>9</v>
      </c>
      <c r="I82" s="23"/>
      <c r="J82" s="24"/>
      <c r="K82" s="25"/>
      <c r="L82" s="8"/>
      <c r="M82" s="8"/>
      <c r="N82" s="8"/>
      <c r="O82" s="11"/>
    </row>
    <row r="83" spans="1:15">
      <c r="A83" s="6" t="s">
        <v>51</v>
      </c>
      <c r="B83" s="6" t="s">
        <v>60</v>
      </c>
      <c r="C83" s="7">
        <v>150</v>
      </c>
      <c r="D83" s="6">
        <v>4.0999999999999996</v>
      </c>
      <c r="E83" s="6">
        <v>10.8</v>
      </c>
      <c r="F83" s="6">
        <v>39.840000000000003</v>
      </c>
      <c r="G83" s="17">
        <v>232</v>
      </c>
    </row>
    <row r="84" spans="1:15" s="2" customFormat="1">
      <c r="A84" s="6" t="s">
        <v>15</v>
      </c>
      <c r="B84" s="6" t="s">
        <v>16</v>
      </c>
      <c r="C84" s="7">
        <v>200</v>
      </c>
      <c r="D84" s="6">
        <v>0.4</v>
      </c>
      <c r="E84" s="6">
        <v>0</v>
      </c>
      <c r="F84" s="6">
        <v>23.6</v>
      </c>
      <c r="G84" s="17">
        <v>94</v>
      </c>
      <c r="H84" s="62"/>
    </row>
    <row r="85" spans="1:15" s="2" customFormat="1">
      <c r="A85" s="6" t="s">
        <v>28</v>
      </c>
      <c r="B85" s="6" t="s">
        <v>29</v>
      </c>
      <c r="C85" s="7">
        <v>30</v>
      </c>
      <c r="D85" s="6">
        <v>1.98</v>
      </c>
      <c r="E85" s="6">
        <v>0.33</v>
      </c>
      <c r="F85" s="6">
        <v>12.3</v>
      </c>
      <c r="G85" s="19">
        <v>62</v>
      </c>
      <c r="H85" s="62"/>
    </row>
    <row r="86" spans="1:15">
      <c r="A86" s="6"/>
      <c r="B86" s="17" t="s">
        <v>130</v>
      </c>
      <c r="C86" s="4">
        <v>800</v>
      </c>
      <c r="D86" s="5">
        <f>SUM(D79:D85)</f>
        <v>23.69</v>
      </c>
      <c r="E86" s="5">
        <f>SUM(E79:E85)</f>
        <v>30.78</v>
      </c>
      <c r="F86" s="5">
        <f t="shared" ref="F86:G86" si="3">SUM(F79:F85)</f>
        <v>102.64</v>
      </c>
      <c r="G86" s="5">
        <f t="shared" si="3"/>
        <v>739</v>
      </c>
    </row>
    <row r="87" spans="1:15">
      <c r="A87" s="6"/>
      <c r="B87" s="17" t="s">
        <v>131</v>
      </c>
      <c r="C87" s="5">
        <f>C77+C86</f>
        <v>1367</v>
      </c>
      <c r="D87" s="5">
        <f t="shared" ref="D87:G87" si="4">D77+D86</f>
        <v>36.410000000000004</v>
      </c>
      <c r="E87" s="5">
        <f t="shared" si="4"/>
        <v>37.200000000000003</v>
      </c>
      <c r="F87" s="5">
        <f t="shared" si="4"/>
        <v>207.19</v>
      </c>
      <c r="G87" s="5">
        <f t="shared" si="4"/>
        <v>1255</v>
      </c>
    </row>
    <row r="88" spans="1:15">
      <c r="A88" s="6"/>
      <c r="B88" s="17"/>
      <c r="C88" s="4"/>
      <c r="D88" s="4"/>
      <c r="E88" s="4"/>
      <c r="F88" s="4"/>
      <c r="G88" s="5"/>
    </row>
    <row r="89" spans="1:15">
      <c r="A89" s="6"/>
      <c r="B89" s="17" t="s">
        <v>111</v>
      </c>
      <c r="C89" s="7"/>
      <c r="D89" s="6"/>
      <c r="E89" s="6"/>
      <c r="F89" s="6"/>
      <c r="G89" s="82"/>
    </row>
    <row r="90" spans="1:15">
      <c r="A90" s="6"/>
      <c r="B90" s="17" t="s">
        <v>127</v>
      </c>
      <c r="C90" s="7"/>
      <c r="D90" s="6"/>
      <c r="E90" s="6"/>
      <c r="F90" s="6"/>
      <c r="G90" s="82"/>
    </row>
    <row r="91" spans="1:15" s="2" customFormat="1">
      <c r="A91" s="53" t="s">
        <v>86</v>
      </c>
      <c r="B91" s="6" t="s">
        <v>87</v>
      </c>
      <c r="C91" s="7">
        <v>140</v>
      </c>
      <c r="D91" s="6">
        <v>24.4</v>
      </c>
      <c r="E91" s="6">
        <v>21.64</v>
      </c>
      <c r="F91" s="6">
        <v>23</v>
      </c>
      <c r="G91" s="17">
        <v>385</v>
      </c>
      <c r="H91" s="62"/>
    </row>
    <row r="92" spans="1:15" s="2" customFormat="1">
      <c r="A92" s="6" t="s">
        <v>91</v>
      </c>
      <c r="B92" s="6" t="s">
        <v>121</v>
      </c>
      <c r="C92" s="72">
        <v>40</v>
      </c>
      <c r="D92" s="6">
        <v>0.02</v>
      </c>
      <c r="E92" s="6">
        <v>8.0000000000000002E-3</v>
      </c>
      <c r="F92" s="6">
        <v>5.0599999999999996</v>
      </c>
      <c r="G92" s="17">
        <v>20</v>
      </c>
      <c r="H92" s="62"/>
    </row>
    <row r="93" spans="1:15" s="2" customFormat="1">
      <c r="A93" s="6" t="s">
        <v>7</v>
      </c>
      <c r="B93" s="6" t="s">
        <v>8</v>
      </c>
      <c r="C93" s="7" t="s">
        <v>9</v>
      </c>
      <c r="D93" s="6">
        <v>0.2</v>
      </c>
      <c r="E93" s="6">
        <v>0.05</v>
      </c>
      <c r="F93" s="6">
        <v>15.01</v>
      </c>
      <c r="G93" s="17">
        <v>57</v>
      </c>
      <c r="H93" s="62"/>
    </row>
    <row r="94" spans="1:15" s="2" customFormat="1">
      <c r="A94" s="6" t="s">
        <v>28</v>
      </c>
      <c r="B94" s="6" t="s">
        <v>31</v>
      </c>
      <c r="C94" s="7">
        <v>26</v>
      </c>
      <c r="D94" s="6">
        <v>1.88</v>
      </c>
      <c r="E94" s="6">
        <v>0.74</v>
      </c>
      <c r="F94" s="6">
        <v>12.83</v>
      </c>
      <c r="G94" s="17">
        <v>68</v>
      </c>
      <c r="H94" s="62"/>
    </row>
    <row r="95" spans="1:15" s="2" customFormat="1">
      <c r="A95" s="6" t="s">
        <v>81</v>
      </c>
      <c r="B95" s="6" t="s">
        <v>84</v>
      </c>
      <c r="C95" s="7">
        <v>100</v>
      </c>
      <c r="D95" s="6">
        <v>0.4</v>
      </c>
      <c r="E95" s="6">
        <v>0.4</v>
      </c>
      <c r="F95" s="6">
        <v>9.8000000000000007</v>
      </c>
      <c r="G95" s="17">
        <v>47</v>
      </c>
      <c r="H95" s="62"/>
    </row>
    <row r="96" spans="1:15" s="2" customFormat="1">
      <c r="A96" s="6"/>
      <c r="B96" s="18" t="s">
        <v>107</v>
      </c>
      <c r="C96" s="4">
        <v>506</v>
      </c>
      <c r="D96" s="17">
        <f>SUM(D91:D95)</f>
        <v>26.899999999999995</v>
      </c>
      <c r="E96" s="17">
        <f>SUM(E91:E95)</f>
        <v>22.837999999999997</v>
      </c>
      <c r="F96" s="17">
        <f>SUM(F91:F95)</f>
        <v>65.7</v>
      </c>
      <c r="G96" s="19">
        <f>SUM(G91:G95)</f>
        <v>577</v>
      </c>
      <c r="H96" s="62"/>
    </row>
    <row r="97" spans="1:8" s="2" customFormat="1">
      <c r="A97" s="6"/>
      <c r="B97" s="18"/>
      <c r="C97" s="4"/>
      <c r="D97" s="17"/>
      <c r="E97" s="17"/>
      <c r="F97" s="17"/>
      <c r="G97" s="19"/>
      <c r="H97" s="62"/>
    </row>
    <row r="98" spans="1:8" s="2" customFormat="1">
      <c r="A98" s="6"/>
      <c r="B98" s="18"/>
      <c r="C98" s="4"/>
      <c r="D98" s="17"/>
      <c r="E98" s="17"/>
      <c r="F98" s="17"/>
      <c r="G98" s="19"/>
      <c r="H98" s="62"/>
    </row>
    <row r="99" spans="1:8" s="2" customFormat="1">
      <c r="A99" s="6"/>
      <c r="B99" s="18"/>
      <c r="C99" s="4"/>
      <c r="D99" s="17"/>
      <c r="E99" s="17"/>
      <c r="F99" s="17"/>
      <c r="G99" s="19"/>
      <c r="H99" s="62"/>
    </row>
    <row r="100" spans="1:8">
      <c r="A100" s="17"/>
      <c r="B100" s="18" t="s">
        <v>128</v>
      </c>
      <c r="C100" s="4"/>
      <c r="D100" s="17"/>
      <c r="E100" s="17"/>
      <c r="F100" s="17"/>
      <c r="G100" s="17"/>
    </row>
    <row r="101" spans="1:8" ht="30">
      <c r="A101" s="6" t="s">
        <v>35</v>
      </c>
      <c r="B101" s="90" t="s">
        <v>132</v>
      </c>
      <c r="C101" s="7">
        <v>250</v>
      </c>
      <c r="D101" s="6">
        <v>1.8</v>
      </c>
      <c r="E101" s="6">
        <v>4.9800000000000004</v>
      </c>
      <c r="F101" s="6">
        <v>8.1300000000000008</v>
      </c>
      <c r="G101" s="5">
        <v>85</v>
      </c>
    </row>
    <row r="102" spans="1:8">
      <c r="A102" s="6"/>
      <c r="B102" s="6" t="s">
        <v>92</v>
      </c>
      <c r="C102" s="7" t="s">
        <v>93</v>
      </c>
      <c r="D102" s="6">
        <v>2.83</v>
      </c>
      <c r="E102" s="6">
        <v>2.42</v>
      </c>
      <c r="F102" s="6">
        <v>0</v>
      </c>
      <c r="G102" s="17">
        <v>34</v>
      </c>
    </row>
    <row r="103" spans="1:8" s="2" customFormat="1">
      <c r="A103" s="6" t="s">
        <v>75</v>
      </c>
      <c r="B103" s="6" t="s">
        <v>124</v>
      </c>
      <c r="C103" s="7">
        <v>75</v>
      </c>
      <c r="D103" s="6">
        <v>9.73</v>
      </c>
      <c r="E103" s="6">
        <v>22.08</v>
      </c>
      <c r="F103" s="6">
        <v>10.029999999999999</v>
      </c>
      <c r="G103" s="17">
        <v>281</v>
      </c>
      <c r="H103" s="62"/>
    </row>
    <row r="104" spans="1:8">
      <c r="A104" s="6" t="s">
        <v>109</v>
      </c>
      <c r="B104" s="6" t="s">
        <v>110</v>
      </c>
      <c r="C104" s="7">
        <v>30</v>
      </c>
      <c r="D104" s="6">
        <v>0.84</v>
      </c>
      <c r="E104" s="6">
        <v>3.24</v>
      </c>
      <c r="F104" s="6">
        <v>2.34</v>
      </c>
      <c r="G104" s="17">
        <v>24</v>
      </c>
    </row>
    <row r="105" spans="1:8" s="2" customFormat="1">
      <c r="A105" s="6" t="s">
        <v>52</v>
      </c>
      <c r="B105" s="6" t="s">
        <v>53</v>
      </c>
      <c r="C105" s="7">
        <v>150</v>
      </c>
      <c r="D105" s="6">
        <v>3.6</v>
      </c>
      <c r="E105" s="6">
        <v>6</v>
      </c>
      <c r="F105" s="6">
        <v>37</v>
      </c>
      <c r="G105" s="17">
        <v>221</v>
      </c>
      <c r="H105" s="62"/>
    </row>
    <row r="106" spans="1:8" s="2" customFormat="1">
      <c r="A106" s="6" t="s">
        <v>26</v>
      </c>
      <c r="B106" s="6" t="s">
        <v>27</v>
      </c>
      <c r="C106" s="7">
        <v>200</v>
      </c>
      <c r="D106" s="6">
        <v>0</v>
      </c>
      <c r="E106" s="6">
        <v>0</v>
      </c>
      <c r="F106" s="6">
        <v>20</v>
      </c>
      <c r="G106" s="17">
        <v>90</v>
      </c>
      <c r="H106" s="62"/>
    </row>
    <row r="107" spans="1:8" s="2" customFormat="1">
      <c r="A107" s="6" t="s">
        <v>28</v>
      </c>
      <c r="B107" s="6" t="s">
        <v>29</v>
      </c>
      <c r="C107" s="7">
        <v>30</v>
      </c>
      <c r="D107" s="6">
        <v>1.98</v>
      </c>
      <c r="E107" s="6">
        <v>0.33</v>
      </c>
      <c r="F107" s="6">
        <v>12.3</v>
      </c>
      <c r="G107" s="19">
        <v>62</v>
      </c>
      <c r="H107" s="62"/>
    </row>
    <row r="108" spans="1:8" s="11" customFormat="1" ht="14.25">
      <c r="A108" s="17"/>
      <c r="B108" s="18" t="s">
        <v>107</v>
      </c>
      <c r="C108" s="4">
        <v>752.5</v>
      </c>
      <c r="D108" s="5">
        <f>SUM(D101:D107)</f>
        <v>20.78</v>
      </c>
      <c r="E108" s="5">
        <f t="shared" ref="E108:G108" si="5">SUM(E101:E107)</f>
        <v>39.049999999999997</v>
      </c>
      <c r="F108" s="5">
        <f t="shared" si="5"/>
        <v>89.8</v>
      </c>
      <c r="G108" s="5">
        <f t="shared" si="5"/>
        <v>797</v>
      </c>
      <c r="H108" s="28"/>
    </row>
    <row r="109" spans="1:8">
      <c r="A109" s="22"/>
      <c r="B109" s="22" t="s">
        <v>131</v>
      </c>
      <c r="C109" s="32">
        <f>C96+C108</f>
        <v>1258.5</v>
      </c>
      <c r="D109" s="57">
        <f>D96+D108</f>
        <v>47.679999999999993</v>
      </c>
      <c r="E109" s="57">
        <f>E96+E108</f>
        <v>61.887999999999991</v>
      </c>
      <c r="F109" s="57">
        <f>F96+F108</f>
        <v>155.5</v>
      </c>
      <c r="G109" s="57">
        <f>G96+G108</f>
        <v>1374</v>
      </c>
    </row>
    <row r="110" spans="1:8">
      <c r="A110" s="22"/>
      <c r="B110" s="22"/>
      <c r="C110" s="32"/>
      <c r="D110" s="57"/>
      <c r="E110" s="57"/>
      <c r="F110" s="57"/>
      <c r="G110" s="91"/>
    </row>
    <row r="111" spans="1:8">
      <c r="A111" s="4"/>
      <c r="B111" s="17" t="s">
        <v>114</v>
      </c>
      <c r="C111" s="4"/>
      <c r="D111" s="4"/>
      <c r="E111" s="4"/>
      <c r="F111" s="4"/>
      <c r="G111" s="5"/>
    </row>
    <row r="112" spans="1:8">
      <c r="A112" s="4"/>
      <c r="B112" s="17" t="s">
        <v>105</v>
      </c>
      <c r="C112" s="4"/>
      <c r="D112" s="4"/>
      <c r="E112" s="4"/>
      <c r="F112" s="4"/>
      <c r="G112" s="5"/>
    </row>
    <row r="113" spans="1:15">
      <c r="A113" s="6"/>
      <c r="B113" s="17" t="s">
        <v>127</v>
      </c>
      <c r="C113" s="7"/>
      <c r="D113" s="6"/>
      <c r="E113" s="6"/>
      <c r="F113" s="6"/>
      <c r="G113" s="82"/>
    </row>
    <row r="114" spans="1:15" s="2" customFormat="1">
      <c r="A114" s="6" t="s">
        <v>56</v>
      </c>
      <c r="B114" s="6" t="s">
        <v>57</v>
      </c>
      <c r="C114" s="7" t="s">
        <v>58</v>
      </c>
      <c r="D114" s="6">
        <v>8.58</v>
      </c>
      <c r="E114" s="6">
        <v>13.58</v>
      </c>
      <c r="F114" s="6">
        <v>34.200000000000003</v>
      </c>
      <c r="G114" s="17">
        <v>299</v>
      </c>
      <c r="H114" s="62"/>
      <c r="I114" s="8"/>
      <c r="J114" s="8"/>
      <c r="K114" s="29"/>
      <c r="L114" s="8"/>
      <c r="M114" s="8"/>
      <c r="N114" s="8"/>
      <c r="O114" s="10"/>
    </row>
    <row r="115" spans="1:15" s="2" customFormat="1">
      <c r="A115" s="6" t="s">
        <v>28</v>
      </c>
      <c r="B115" s="6" t="s">
        <v>119</v>
      </c>
      <c r="C115" s="7">
        <v>30</v>
      </c>
      <c r="D115" s="6">
        <v>0.9</v>
      </c>
      <c r="E115" s="6">
        <v>0.15</v>
      </c>
      <c r="F115" s="6">
        <v>2.19</v>
      </c>
      <c r="G115" s="44">
        <v>17</v>
      </c>
      <c r="H115" s="74"/>
    </row>
    <row r="116" spans="1:15" s="2" customFormat="1">
      <c r="A116" s="6" t="s">
        <v>26</v>
      </c>
      <c r="B116" s="6" t="s">
        <v>27</v>
      </c>
      <c r="C116" s="7">
        <v>200</v>
      </c>
      <c r="D116" s="6">
        <v>0</v>
      </c>
      <c r="E116" s="6">
        <v>0</v>
      </c>
      <c r="F116" s="6">
        <v>20</v>
      </c>
      <c r="G116" s="17">
        <v>90</v>
      </c>
      <c r="H116" s="62"/>
    </row>
    <row r="117" spans="1:15" s="2" customFormat="1">
      <c r="A117" s="6" t="s">
        <v>28</v>
      </c>
      <c r="B117" s="6" t="s">
        <v>31</v>
      </c>
      <c r="C117" s="7">
        <v>20</v>
      </c>
      <c r="D117" s="6">
        <v>1.5</v>
      </c>
      <c r="E117" s="6">
        <v>0.59</v>
      </c>
      <c r="F117" s="6">
        <v>10.27</v>
      </c>
      <c r="G117" s="5">
        <v>53</v>
      </c>
      <c r="H117" s="62"/>
    </row>
    <row r="118" spans="1:15" s="2" customFormat="1">
      <c r="A118" s="6" t="s">
        <v>81</v>
      </c>
      <c r="B118" s="6" t="s">
        <v>82</v>
      </c>
      <c r="C118" s="7">
        <v>134</v>
      </c>
      <c r="D118" s="6">
        <v>0.54</v>
      </c>
      <c r="E118" s="6">
        <v>0.4</v>
      </c>
      <c r="F118" s="6">
        <v>13.8</v>
      </c>
      <c r="G118" s="17">
        <v>64</v>
      </c>
      <c r="H118" s="62"/>
    </row>
    <row r="119" spans="1:15" s="2" customFormat="1">
      <c r="A119" s="6" t="s">
        <v>30</v>
      </c>
      <c r="B119" s="61" t="s">
        <v>122</v>
      </c>
      <c r="C119" s="7">
        <v>60</v>
      </c>
      <c r="D119" s="21">
        <v>3.66</v>
      </c>
      <c r="E119" s="21">
        <v>3.84</v>
      </c>
      <c r="F119" s="21">
        <v>44.82</v>
      </c>
      <c r="G119" s="17">
        <v>220</v>
      </c>
      <c r="H119" s="62"/>
    </row>
    <row r="120" spans="1:15" s="2" customFormat="1">
      <c r="A120" s="6"/>
      <c r="B120" s="18" t="s">
        <v>107</v>
      </c>
      <c r="C120" s="4">
        <v>609</v>
      </c>
      <c r="D120" s="17">
        <f>SUM(D114:D119)</f>
        <v>15.18</v>
      </c>
      <c r="E120" s="17">
        <f t="shared" ref="E120:G120" si="6">SUM(E114:E119)</f>
        <v>18.560000000000002</v>
      </c>
      <c r="F120" s="17">
        <f t="shared" si="6"/>
        <v>125.28</v>
      </c>
      <c r="G120" s="17">
        <f t="shared" si="6"/>
        <v>743</v>
      </c>
      <c r="H120" s="62"/>
    </row>
    <row r="121" spans="1:15">
      <c r="A121" s="6"/>
      <c r="B121" s="17" t="s">
        <v>128</v>
      </c>
      <c r="C121" s="4"/>
      <c r="D121" s="17"/>
      <c r="E121" s="17"/>
      <c r="F121" s="17"/>
      <c r="G121" s="92"/>
    </row>
    <row r="122" spans="1:15">
      <c r="A122" s="6" t="s">
        <v>37</v>
      </c>
      <c r="B122" s="6" t="s">
        <v>38</v>
      </c>
      <c r="C122" s="7">
        <v>250</v>
      </c>
      <c r="D122" s="6">
        <v>7.5</v>
      </c>
      <c r="E122" s="6">
        <v>3.25</v>
      </c>
      <c r="F122" s="6">
        <v>17.25</v>
      </c>
      <c r="G122" s="17">
        <v>128</v>
      </c>
    </row>
    <row r="123" spans="1:15">
      <c r="A123" s="21" t="s">
        <v>150</v>
      </c>
      <c r="B123" s="21" t="s">
        <v>68</v>
      </c>
      <c r="C123" s="56" t="s">
        <v>64</v>
      </c>
      <c r="D123" s="21">
        <v>17.7</v>
      </c>
      <c r="E123" s="21">
        <v>26.8</v>
      </c>
      <c r="F123" s="21">
        <v>55.1</v>
      </c>
      <c r="G123" s="22">
        <v>519</v>
      </c>
    </row>
    <row r="124" spans="1:15" s="2" customFormat="1">
      <c r="A124" s="6" t="s">
        <v>6</v>
      </c>
      <c r="B124" s="6" t="s">
        <v>13</v>
      </c>
      <c r="C124" s="7">
        <v>200</v>
      </c>
      <c r="D124" s="6">
        <v>0.2</v>
      </c>
      <c r="E124" s="6">
        <v>0.05</v>
      </c>
      <c r="F124" s="6">
        <v>12.1</v>
      </c>
      <c r="G124" s="17">
        <v>46</v>
      </c>
      <c r="H124" s="62"/>
    </row>
    <row r="125" spans="1:15">
      <c r="A125" s="6" t="s">
        <v>30</v>
      </c>
      <c r="B125" s="6" t="s">
        <v>96</v>
      </c>
      <c r="C125" s="7">
        <v>29</v>
      </c>
      <c r="D125" s="6">
        <v>1.98</v>
      </c>
      <c r="E125" s="6">
        <v>0.34</v>
      </c>
      <c r="F125" s="6">
        <v>12.4</v>
      </c>
      <c r="G125" s="5">
        <v>59</v>
      </c>
    </row>
    <row r="126" spans="1:15">
      <c r="A126" s="6" t="s">
        <v>30</v>
      </c>
      <c r="B126" s="61" t="s">
        <v>94</v>
      </c>
      <c r="C126" s="7">
        <v>20</v>
      </c>
      <c r="D126" s="6">
        <v>1.68</v>
      </c>
      <c r="E126" s="6">
        <v>1.72</v>
      </c>
      <c r="F126" s="6">
        <v>13.8</v>
      </c>
      <c r="G126" s="17">
        <v>78</v>
      </c>
    </row>
    <row r="127" spans="1:15">
      <c r="A127" s="17"/>
      <c r="B127" s="17" t="s">
        <v>130</v>
      </c>
      <c r="C127" s="4">
        <v>749</v>
      </c>
      <c r="D127" s="17">
        <f>SUM(D122:D126)</f>
        <v>29.06</v>
      </c>
      <c r="E127" s="17">
        <f t="shared" ref="E127:G127" si="7">SUM(E122:E126)</f>
        <v>32.160000000000004</v>
      </c>
      <c r="F127" s="17">
        <f t="shared" si="7"/>
        <v>110.64999999999999</v>
      </c>
      <c r="G127" s="17">
        <f t="shared" si="7"/>
        <v>830</v>
      </c>
    </row>
    <row r="128" spans="1:15">
      <c r="A128" s="6"/>
      <c r="B128" s="17" t="s">
        <v>131</v>
      </c>
      <c r="C128" s="4">
        <f>C127+C120</f>
        <v>1358</v>
      </c>
      <c r="D128" s="4">
        <f>D127+D120</f>
        <v>44.239999999999995</v>
      </c>
      <c r="E128" s="4">
        <f>E127+E120</f>
        <v>50.720000000000006</v>
      </c>
      <c r="F128" s="4">
        <f>F127+F120</f>
        <v>235.93</v>
      </c>
      <c r="G128" s="5">
        <f>G127+G120</f>
        <v>1573</v>
      </c>
    </row>
    <row r="129" spans="1:15">
      <c r="A129" s="6"/>
      <c r="B129" s="17"/>
      <c r="C129" s="4"/>
      <c r="D129" s="4"/>
      <c r="E129" s="4"/>
      <c r="F129" s="4"/>
      <c r="G129" s="5"/>
    </row>
    <row r="130" spans="1:15">
      <c r="A130" s="6"/>
      <c r="B130" s="17" t="s">
        <v>108</v>
      </c>
      <c r="C130" s="7"/>
      <c r="D130" s="6"/>
      <c r="E130" s="6"/>
      <c r="F130" s="6"/>
      <c r="G130" s="82"/>
    </row>
    <row r="131" spans="1:15">
      <c r="A131" s="6"/>
      <c r="B131" s="17" t="s">
        <v>127</v>
      </c>
      <c r="C131" s="7"/>
      <c r="D131" s="6"/>
      <c r="E131" s="6"/>
      <c r="F131" s="6"/>
      <c r="G131" s="82"/>
    </row>
    <row r="132" spans="1:15" s="2" customFormat="1">
      <c r="A132" s="6" t="s">
        <v>75</v>
      </c>
      <c r="B132" s="6" t="s">
        <v>124</v>
      </c>
      <c r="C132" s="7">
        <v>50</v>
      </c>
      <c r="D132" s="6">
        <v>6.6</v>
      </c>
      <c r="E132" s="6">
        <v>16.399999999999999</v>
      </c>
      <c r="F132" s="6">
        <v>7.4</v>
      </c>
      <c r="G132" s="17">
        <v>201</v>
      </c>
      <c r="H132" s="62"/>
    </row>
    <row r="133" spans="1:15" s="2" customFormat="1">
      <c r="A133" s="6" t="s">
        <v>89</v>
      </c>
      <c r="B133" s="6" t="s">
        <v>115</v>
      </c>
      <c r="C133" s="7">
        <v>30</v>
      </c>
      <c r="D133" s="6">
        <v>0.3</v>
      </c>
      <c r="E133" s="6">
        <v>1.51</v>
      </c>
      <c r="F133" s="6">
        <v>1.84</v>
      </c>
      <c r="G133" s="44">
        <v>22</v>
      </c>
      <c r="H133" s="73"/>
      <c r="I133" s="69"/>
      <c r="J133" s="69"/>
      <c r="K133" s="69"/>
      <c r="L133" s="69"/>
      <c r="M133" s="69"/>
      <c r="N133" s="69"/>
      <c r="O133" s="69"/>
    </row>
    <row r="134" spans="1:15" s="2" customFormat="1">
      <c r="A134" s="6" t="s">
        <v>52</v>
      </c>
      <c r="B134" s="6" t="s">
        <v>53</v>
      </c>
      <c r="C134" s="7">
        <v>150</v>
      </c>
      <c r="D134" s="6">
        <v>3.6</v>
      </c>
      <c r="E134" s="6">
        <v>6</v>
      </c>
      <c r="F134" s="6">
        <v>37</v>
      </c>
      <c r="G134" s="17">
        <v>221</v>
      </c>
      <c r="H134" s="62"/>
    </row>
    <row r="135" spans="1:15" s="2" customFormat="1">
      <c r="A135" s="6" t="s">
        <v>7</v>
      </c>
      <c r="B135" s="6" t="s">
        <v>8</v>
      </c>
      <c r="C135" s="7" t="s">
        <v>9</v>
      </c>
      <c r="D135" s="6">
        <v>0.2</v>
      </c>
      <c r="E135" s="6">
        <v>0.05</v>
      </c>
      <c r="F135" s="6">
        <v>15.01</v>
      </c>
      <c r="G135" s="17">
        <v>57</v>
      </c>
      <c r="H135" s="62"/>
    </row>
    <row r="136" spans="1:15" s="2" customFormat="1">
      <c r="A136" s="6" t="s">
        <v>28</v>
      </c>
      <c r="B136" s="6" t="s">
        <v>31</v>
      </c>
      <c r="C136" s="7">
        <v>25</v>
      </c>
      <c r="D136" s="6">
        <v>1.88</v>
      </c>
      <c r="E136" s="6">
        <v>0.74</v>
      </c>
      <c r="F136" s="6">
        <v>12.83</v>
      </c>
      <c r="G136" s="17">
        <v>66</v>
      </c>
      <c r="H136" s="62"/>
    </row>
    <row r="137" spans="1:15" s="62" customFormat="1">
      <c r="A137" s="21" t="s">
        <v>30</v>
      </c>
      <c r="B137" s="21" t="s">
        <v>112</v>
      </c>
      <c r="C137" s="56">
        <v>200</v>
      </c>
      <c r="D137" s="21">
        <v>5.6</v>
      </c>
      <c r="E137" s="21">
        <v>6.4</v>
      </c>
      <c r="F137" s="21">
        <v>19.399999999999999</v>
      </c>
      <c r="G137" s="33">
        <v>158</v>
      </c>
    </row>
    <row r="138" spans="1:15" s="2" customFormat="1">
      <c r="A138" s="17"/>
      <c r="B138" s="18" t="s">
        <v>116</v>
      </c>
      <c r="C138" s="4">
        <v>655</v>
      </c>
      <c r="D138" s="17">
        <f>SUM(D132:D137)</f>
        <v>18.18</v>
      </c>
      <c r="E138" s="17">
        <f t="shared" ref="E138:G138" si="8">SUM(E132:E137)</f>
        <v>31.1</v>
      </c>
      <c r="F138" s="17">
        <f t="shared" si="8"/>
        <v>93.47999999999999</v>
      </c>
      <c r="G138" s="17">
        <f t="shared" si="8"/>
        <v>725</v>
      </c>
      <c r="H138" s="62"/>
    </row>
    <row r="139" spans="1:15" s="2" customFormat="1">
      <c r="A139" s="17"/>
      <c r="B139" s="18" t="s">
        <v>128</v>
      </c>
      <c r="C139" s="4"/>
      <c r="D139" s="17"/>
      <c r="E139" s="17"/>
      <c r="F139" s="17"/>
      <c r="G139" s="17"/>
      <c r="H139" s="62"/>
    </row>
    <row r="140" spans="1:15" ht="18.75" customHeight="1">
      <c r="A140" s="6" t="s">
        <v>41</v>
      </c>
      <c r="B140" s="90" t="s">
        <v>42</v>
      </c>
      <c r="C140" s="89">
        <v>250</v>
      </c>
      <c r="D140" s="87">
        <v>1.83</v>
      </c>
      <c r="E140" s="87">
        <v>4.9000000000000004</v>
      </c>
      <c r="F140" s="87">
        <v>11.75</v>
      </c>
      <c r="G140" s="93">
        <v>99</v>
      </c>
    </row>
    <row r="141" spans="1:15">
      <c r="A141" s="45"/>
      <c r="B141" s="45" t="s">
        <v>155</v>
      </c>
      <c r="C141" s="7">
        <v>5</v>
      </c>
      <c r="D141" s="6">
        <v>0.125</v>
      </c>
      <c r="E141" s="6">
        <v>0.9</v>
      </c>
      <c r="F141" s="6">
        <v>0.15</v>
      </c>
      <c r="G141" s="17">
        <v>9</v>
      </c>
      <c r="H141" s="102"/>
    </row>
    <row r="142" spans="1:15" s="2" customFormat="1">
      <c r="A142" s="6" t="s">
        <v>65</v>
      </c>
      <c r="B142" s="6" t="s">
        <v>66</v>
      </c>
      <c r="C142" s="7">
        <v>80</v>
      </c>
      <c r="D142" s="6">
        <v>12.1</v>
      </c>
      <c r="E142" s="6">
        <v>10.9</v>
      </c>
      <c r="F142" s="6">
        <v>10.8</v>
      </c>
      <c r="G142" s="17">
        <v>190</v>
      </c>
      <c r="H142" s="62"/>
    </row>
    <row r="143" spans="1:15" s="2" customFormat="1">
      <c r="A143" s="6" t="s">
        <v>73</v>
      </c>
      <c r="B143" s="6" t="s">
        <v>74</v>
      </c>
      <c r="C143" s="7">
        <v>30</v>
      </c>
      <c r="D143" s="6">
        <v>0.62</v>
      </c>
      <c r="E143" s="6">
        <v>1.58</v>
      </c>
      <c r="F143" s="6">
        <v>2.13</v>
      </c>
      <c r="G143" s="17">
        <v>25</v>
      </c>
      <c r="H143" s="73"/>
      <c r="I143" s="69"/>
      <c r="J143" s="69"/>
      <c r="K143" s="69"/>
      <c r="L143" s="69"/>
      <c r="M143" s="69"/>
      <c r="N143" s="69"/>
      <c r="O143" s="69"/>
    </row>
    <row r="144" spans="1:15">
      <c r="A144" s="6" t="s">
        <v>51</v>
      </c>
      <c r="B144" s="6" t="s">
        <v>60</v>
      </c>
      <c r="C144" s="7">
        <v>150</v>
      </c>
      <c r="D144" s="6">
        <v>4.0999999999999996</v>
      </c>
      <c r="E144" s="6">
        <v>10.8</v>
      </c>
      <c r="F144" s="6">
        <v>39.840000000000003</v>
      </c>
      <c r="G144" s="17">
        <v>232</v>
      </c>
    </row>
    <row r="145" spans="1:15">
      <c r="A145" s="6"/>
      <c r="B145" s="6" t="s">
        <v>157</v>
      </c>
      <c r="C145" s="7">
        <v>21</v>
      </c>
      <c r="D145" s="6">
        <v>0.24</v>
      </c>
      <c r="E145" s="6">
        <v>3.5999999999999997E-2</v>
      </c>
      <c r="F145" s="6">
        <v>0.52</v>
      </c>
      <c r="G145" s="17">
        <v>1.7</v>
      </c>
    </row>
    <row r="146" spans="1:15" s="2" customFormat="1">
      <c r="A146" s="6" t="s">
        <v>22</v>
      </c>
      <c r="B146" s="6" t="s">
        <v>23</v>
      </c>
      <c r="C146" s="7">
        <v>200</v>
      </c>
      <c r="D146" s="6">
        <v>1.04</v>
      </c>
      <c r="E146" s="6">
        <v>0.06</v>
      </c>
      <c r="F146" s="6">
        <v>30.16</v>
      </c>
      <c r="G146" s="17">
        <v>118</v>
      </c>
      <c r="H146" s="62"/>
    </row>
    <row r="147" spans="1:15">
      <c r="A147" s="6" t="s">
        <v>28</v>
      </c>
      <c r="B147" s="6" t="s">
        <v>29</v>
      </c>
      <c r="C147" s="7">
        <v>30</v>
      </c>
      <c r="D147" s="6">
        <v>1.98</v>
      </c>
      <c r="E147" s="6">
        <v>0.33</v>
      </c>
      <c r="F147" s="6">
        <v>12.3</v>
      </c>
      <c r="G147" s="5">
        <v>62</v>
      </c>
    </row>
    <row r="148" spans="1:15" s="2" customFormat="1">
      <c r="A148" s="6" t="s">
        <v>28</v>
      </c>
      <c r="B148" s="53" t="s">
        <v>94</v>
      </c>
      <c r="C148" s="7">
        <v>40</v>
      </c>
      <c r="D148" s="7">
        <v>3</v>
      </c>
      <c r="E148" s="7">
        <v>6.4</v>
      </c>
      <c r="F148" s="7">
        <v>28</v>
      </c>
      <c r="G148" s="94">
        <v>184</v>
      </c>
      <c r="H148" s="62"/>
    </row>
    <row r="149" spans="1:15">
      <c r="A149" s="6"/>
      <c r="B149" s="17" t="s">
        <v>130</v>
      </c>
      <c r="C149" s="4">
        <f>SUM(C140:C148)</f>
        <v>806</v>
      </c>
      <c r="D149" s="63">
        <f>SUM(D140:D148)</f>
        <v>25.034999999999997</v>
      </c>
      <c r="E149" s="63">
        <f t="shared" ref="E149:G149" si="9">SUM(E140:E148)</f>
        <v>35.905999999999999</v>
      </c>
      <c r="F149" s="63">
        <f t="shared" si="9"/>
        <v>135.64999999999998</v>
      </c>
      <c r="G149" s="63">
        <f t="shared" si="9"/>
        <v>920.7</v>
      </c>
    </row>
    <row r="150" spans="1:15">
      <c r="A150" s="17"/>
      <c r="B150" s="17" t="s">
        <v>131</v>
      </c>
      <c r="C150" s="5">
        <f>C138+C149</f>
        <v>1461</v>
      </c>
      <c r="D150" s="5">
        <f t="shared" ref="D150:G150" si="10">D138+D149</f>
        <v>43.214999999999996</v>
      </c>
      <c r="E150" s="5">
        <f t="shared" si="10"/>
        <v>67.006</v>
      </c>
      <c r="F150" s="5">
        <f t="shared" si="10"/>
        <v>229.12999999999997</v>
      </c>
      <c r="G150" s="5">
        <f t="shared" si="10"/>
        <v>1645.7</v>
      </c>
    </row>
    <row r="151" spans="1:15">
      <c r="A151" s="17"/>
      <c r="B151" s="17"/>
      <c r="C151" s="5"/>
      <c r="D151" s="5"/>
      <c r="E151" s="5"/>
      <c r="F151" s="5"/>
      <c r="G151" s="5"/>
    </row>
    <row r="152" spans="1:15">
      <c r="A152" s="6"/>
      <c r="B152" s="17" t="s">
        <v>123</v>
      </c>
      <c r="C152" s="7"/>
      <c r="D152" s="6" t="s">
        <v>36</v>
      </c>
      <c r="E152" s="6" t="s">
        <v>36</v>
      </c>
      <c r="F152" s="6" t="s">
        <v>36</v>
      </c>
      <c r="G152" s="82" t="s">
        <v>36</v>
      </c>
    </row>
    <row r="153" spans="1:15">
      <c r="A153" s="17"/>
      <c r="B153" s="17" t="s">
        <v>127</v>
      </c>
      <c r="C153" s="7"/>
      <c r="D153" s="6"/>
      <c r="E153" s="6"/>
      <c r="F153" s="6"/>
      <c r="G153" s="82"/>
    </row>
    <row r="154" spans="1:15" s="2" customFormat="1">
      <c r="A154" s="6" t="s">
        <v>65</v>
      </c>
      <c r="B154" s="6" t="s">
        <v>66</v>
      </c>
      <c r="C154" s="7">
        <v>80</v>
      </c>
      <c r="D154" s="6">
        <v>12.1</v>
      </c>
      <c r="E154" s="6">
        <v>10.9</v>
      </c>
      <c r="F154" s="6">
        <v>10.8</v>
      </c>
      <c r="G154" s="17">
        <v>190</v>
      </c>
      <c r="H154" s="62"/>
    </row>
    <row r="155" spans="1:15" s="2" customFormat="1">
      <c r="A155" s="6" t="s">
        <v>90</v>
      </c>
      <c r="B155" s="6" t="s">
        <v>110</v>
      </c>
      <c r="C155" s="7">
        <v>30</v>
      </c>
      <c r="D155" s="6">
        <v>0.84</v>
      </c>
      <c r="E155" s="6">
        <v>3.24</v>
      </c>
      <c r="F155" s="6">
        <v>2.34</v>
      </c>
      <c r="G155" s="17">
        <v>24</v>
      </c>
      <c r="H155" s="62"/>
    </row>
    <row r="156" spans="1:15" s="2" customFormat="1">
      <c r="A156" s="1" t="s">
        <v>80</v>
      </c>
      <c r="B156" s="1" t="s">
        <v>137</v>
      </c>
      <c r="C156" s="3">
        <v>46</v>
      </c>
      <c r="D156" s="6">
        <v>0.32</v>
      </c>
      <c r="E156" s="6">
        <v>4.4999999999999998E-2</v>
      </c>
      <c r="F156" s="6">
        <v>0.86</v>
      </c>
      <c r="G156" s="17">
        <v>5</v>
      </c>
      <c r="H156" s="62"/>
    </row>
    <row r="157" spans="1:15" s="2" customFormat="1">
      <c r="A157" s="6" t="s">
        <v>51</v>
      </c>
      <c r="B157" s="6" t="s">
        <v>60</v>
      </c>
      <c r="C157" s="7">
        <v>150</v>
      </c>
      <c r="D157" s="6">
        <v>4.0999999999999996</v>
      </c>
      <c r="E157" s="6">
        <v>10.8</v>
      </c>
      <c r="F157" s="6">
        <v>39.840000000000003</v>
      </c>
      <c r="G157" s="17">
        <v>232</v>
      </c>
      <c r="H157" s="62"/>
    </row>
    <row r="158" spans="1:15" s="2" customFormat="1">
      <c r="A158" s="6" t="s">
        <v>15</v>
      </c>
      <c r="B158" s="6" t="s">
        <v>16</v>
      </c>
      <c r="C158" s="7">
        <v>200</v>
      </c>
      <c r="D158" s="6">
        <v>0.4</v>
      </c>
      <c r="E158" s="6">
        <v>0</v>
      </c>
      <c r="F158" s="6">
        <v>23.6</v>
      </c>
      <c r="G158" s="17">
        <v>94</v>
      </c>
      <c r="H158" s="62"/>
    </row>
    <row r="159" spans="1:15" s="2" customFormat="1">
      <c r="A159" s="6" t="s">
        <v>28</v>
      </c>
      <c r="B159" s="1" t="s">
        <v>96</v>
      </c>
      <c r="C159" s="7">
        <v>40</v>
      </c>
      <c r="D159" s="6">
        <v>2.64</v>
      </c>
      <c r="E159" s="6">
        <v>0.46</v>
      </c>
      <c r="F159" s="6">
        <v>16.600000000000001</v>
      </c>
      <c r="G159" s="5">
        <v>82</v>
      </c>
      <c r="H159" s="62"/>
    </row>
    <row r="160" spans="1:15" s="2" customFormat="1">
      <c r="A160" s="6" t="s">
        <v>81</v>
      </c>
      <c r="B160" s="6" t="s">
        <v>97</v>
      </c>
      <c r="C160" s="7">
        <v>100</v>
      </c>
      <c r="D160" s="6">
        <v>0.4</v>
      </c>
      <c r="E160" s="6">
        <v>0.4</v>
      </c>
      <c r="F160" s="6">
        <v>9.8000000000000007</v>
      </c>
      <c r="G160" s="17">
        <v>47</v>
      </c>
      <c r="H160" s="62"/>
      <c r="I160" s="8"/>
      <c r="J160" s="8"/>
      <c r="K160" s="29"/>
      <c r="L160" s="8"/>
      <c r="M160" s="8"/>
      <c r="N160" s="8"/>
      <c r="O160" s="30"/>
    </row>
    <row r="161" spans="1:15" s="2" customFormat="1">
      <c r="A161" s="6"/>
      <c r="B161" s="18" t="s">
        <v>116</v>
      </c>
      <c r="C161" s="4">
        <f>SUM(C154:C160)</f>
        <v>646</v>
      </c>
      <c r="D161" s="4">
        <f t="shared" ref="D161:G161" si="11">SUM(D154:D160)</f>
        <v>20.799999999999997</v>
      </c>
      <c r="E161" s="4">
        <f t="shared" si="11"/>
        <v>25.844999999999999</v>
      </c>
      <c r="F161" s="4">
        <f t="shared" si="11"/>
        <v>103.83999999999999</v>
      </c>
      <c r="G161" s="5">
        <f t="shared" si="11"/>
        <v>674</v>
      </c>
      <c r="H161" s="62"/>
      <c r="I161" s="8"/>
      <c r="J161" s="8"/>
      <c r="K161" s="29"/>
      <c r="L161" s="8"/>
      <c r="M161" s="8"/>
      <c r="N161" s="8"/>
      <c r="O161" s="30"/>
    </row>
    <row r="162" spans="1:15">
      <c r="A162" s="17"/>
      <c r="B162" s="17" t="s">
        <v>128</v>
      </c>
      <c r="C162" s="4"/>
      <c r="D162" s="17"/>
      <c r="E162" s="17"/>
      <c r="F162" s="17"/>
      <c r="G162" s="85"/>
    </row>
    <row r="163" spans="1:15">
      <c r="A163" s="6" t="s">
        <v>39</v>
      </c>
      <c r="B163" s="6" t="s">
        <v>40</v>
      </c>
      <c r="C163" s="7">
        <v>250</v>
      </c>
      <c r="D163" s="6">
        <v>2.7</v>
      </c>
      <c r="E163" s="6">
        <v>2.78</v>
      </c>
      <c r="F163" s="6">
        <v>14.58</v>
      </c>
      <c r="G163" s="17">
        <v>91</v>
      </c>
    </row>
    <row r="164" spans="1:15">
      <c r="A164" s="45"/>
      <c r="B164" s="45" t="s">
        <v>155</v>
      </c>
      <c r="C164" s="7">
        <v>5</v>
      </c>
      <c r="D164" s="6">
        <v>0.125</v>
      </c>
      <c r="E164" s="6">
        <v>0.9</v>
      </c>
      <c r="F164" s="6">
        <v>0.15</v>
      </c>
      <c r="G164" s="17">
        <v>9</v>
      </c>
      <c r="H164" s="102"/>
    </row>
    <row r="165" spans="1:15" s="2" customFormat="1">
      <c r="A165" s="53" t="s">
        <v>6</v>
      </c>
      <c r="B165" s="21" t="s">
        <v>151</v>
      </c>
      <c r="C165" s="56" t="s">
        <v>63</v>
      </c>
      <c r="D165" s="21">
        <v>15.5</v>
      </c>
      <c r="E165" s="21">
        <v>17.5</v>
      </c>
      <c r="F165" s="21">
        <v>3.4</v>
      </c>
      <c r="G165" s="22">
        <v>233</v>
      </c>
      <c r="H165" s="62"/>
    </row>
    <row r="166" spans="1:15" s="2" customFormat="1">
      <c r="A166" s="6" t="s">
        <v>54</v>
      </c>
      <c r="B166" s="6" t="s">
        <v>55</v>
      </c>
      <c r="C166" s="7">
        <v>150</v>
      </c>
      <c r="D166" s="6">
        <v>5.0999999999999996</v>
      </c>
      <c r="E166" s="6">
        <v>9.15</v>
      </c>
      <c r="F166" s="6">
        <v>34.200000000000003</v>
      </c>
      <c r="G166" s="19">
        <v>245</v>
      </c>
      <c r="H166" s="62"/>
    </row>
    <row r="167" spans="1:15" s="2" customFormat="1">
      <c r="A167" s="6" t="s">
        <v>10</v>
      </c>
      <c r="B167" s="6" t="s">
        <v>11</v>
      </c>
      <c r="C167" s="7" t="s">
        <v>12</v>
      </c>
      <c r="D167" s="6">
        <v>0.26</v>
      </c>
      <c r="E167" s="6">
        <v>0.05</v>
      </c>
      <c r="F167" s="6">
        <v>15.22</v>
      </c>
      <c r="G167" s="17">
        <v>59</v>
      </c>
      <c r="H167" s="62"/>
    </row>
    <row r="168" spans="1:15">
      <c r="A168" s="6" t="s">
        <v>28</v>
      </c>
      <c r="B168" s="6" t="s">
        <v>29</v>
      </c>
      <c r="C168" s="7">
        <v>29</v>
      </c>
      <c r="D168" s="6">
        <v>1.98</v>
      </c>
      <c r="E168" s="6">
        <v>0.33</v>
      </c>
      <c r="F168" s="6">
        <v>12.3</v>
      </c>
      <c r="G168" s="5">
        <v>60</v>
      </c>
    </row>
    <row r="169" spans="1:15">
      <c r="A169" s="6" t="s">
        <v>28</v>
      </c>
      <c r="B169" s="6" t="s">
        <v>153</v>
      </c>
      <c r="C169" s="7">
        <v>18</v>
      </c>
      <c r="D169" s="6">
        <v>0.34</v>
      </c>
      <c r="E169" s="6">
        <v>2.7</v>
      </c>
      <c r="F169" s="6">
        <v>5.6</v>
      </c>
      <c r="G169" s="17">
        <v>98</v>
      </c>
    </row>
    <row r="170" spans="1:15">
      <c r="A170" s="17"/>
      <c r="B170" s="17" t="s">
        <v>134</v>
      </c>
      <c r="C170" s="4">
        <v>759</v>
      </c>
      <c r="D170" s="4">
        <f>SUM(D163:D169)</f>
        <v>26.004999999999999</v>
      </c>
      <c r="E170" s="4">
        <f>SUM(E163:E169)</f>
        <v>33.409999999999997</v>
      </c>
      <c r="F170" s="4">
        <f>SUM(F163:F169)</f>
        <v>85.449999999999989</v>
      </c>
      <c r="G170" s="5">
        <f>SUM(G163:G169)</f>
        <v>795</v>
      </c>
    </row>
    <row r="171" spans="1:15">
      <c r="A171" s="17"/>
      <c r="B171" s="17" t="s">
        <v>135</v>
      </c>
      <c r="C171" s="95">
        <f>C161+C170</f>
        <v>1405</v>
      </c>
      <c r="D171" s="95">
        <f t="shared" ref="D171:G171" si="12">D161+D170</f>
        <v>46.804999999999993</v>
      </c>
      <c r="E171" s="95">
        <f t="shared" si="12"/>
        <v>59.254999999999995</v>
      </c>
      <c r="F171" s="95">
        <f t="shared" si="12"/>
        <v>189.28999999999996</v>
      </c>
      <c r="G171" s="95">
        <f t="shared" si="12"/>
        <v>1469</v>
      </c>
    </row>
    <row r="172" spans="1:15">
      <c r="A172" s="17"/>
      <c r="B172" s="17"/>
      <c r="C172" s="5"/>
      <c r="D172" s="5"/>
      <c r="E172" s="5"/>
      <c r="F172" s="5"/>
      <c r="G172" s="5"/>
    </row>
    <row r="173" spans="1:15">
      <c r="A173" s="63"/>
      <c r="B173" s="63" t="s">
        <v>99</v>
      </c>
      <c r="C173" s="65"/>
      <c r="D173" s="65"/>
      <c r="E173" s="65"/>
      <c r="F173" s="65"/>
      <c r="G173" s="96"/>
    </row>
    <row r="174" spans="1:15">
      <c r="A174" s="6"/>
      <c r="B174" s="17" t="s">
        <v>127</v>
      </c>
      <c r="C174" s="7"/>
      <c r="D174" s="6"/>
      <c r="E174" s="6"/>
      <c r="F174" s="6"/>
      <c r="G174" s="82"/>
    </row>
    <row r="175" spans="1:15" s="2" customFormat="1">
      <c r="A175" s="53" t="s">
        <v>86</v>
      </c>
      <c r="B175" s="6" t="s">
        <v>87</v>
      </c>
      <c r="C175" s="7">
        <v>140</v>
      </c>
      <c r="D175" s="6">
        <v>24.4</v>
      </c>
      <c r="E175" s="6">
        <v>21.64</v>
      </c>
      <c r="F175" s="6">
        <v>23</v>
      </c>
      <c r="G175" s="17">
        <v>385</v>
      </c>
      <c r="H175" s="62"/>
    </row>
    <row r="176" spans="1:15" s="2" customFormat="1">
      <c r="A176" s="6" t="s">
        <v>91</v>
      </c>
      <c r="B176" s="6" t="s">
        <v>121</v>
      </c>
      <c r="C176" s="72">
        <v>40</v>
      </c>
      <c r="D176" s="6">
        <v>0.02</v>
      </c>
      <c r="E176" s="6">
        <v>8.0000000000000002E-3</v>
      </c>
      <c r="F176" s="6">
        <v>5.0599999999999996</v>
      </c>
      <c r="G176" s="17">
        <v>20</v>
      </c>
      <c r="H176" s="62"/>
    </row>
    <row r="177" spans="1:15" s="2" customFormat="1">
      <c r="A177" s="6" t="s">
        <v>7</v>
      </c>
      <c r="B177" s="6" t="s">
        <v>8</v>
      </c>
      <c r="C177" s="7" t="s">
        <v>9</v>
      </c>
      <c r="D177" s="6">
        <v>0.2</v>
      </c>
      <c r="E177" s="6">
        <v>0.05</v>
      </c>
      <c r="F177" s="6">
        <v>15.01</v>
      </c>
      <c r="G177" s="17">
        <v>57</v>
      </c>
      <c r="H177" s="62"/>
    </row>
    <row r="178" spans="1:15" s="2" customFormat="1">
      <c r="A178" s="6" t="s">
        <v>28</v>
      </c>
      <c r="B178" s="6" t="s">
        <v>31</v>
      </c>
      <c r="C178" s="7">
        <v>26</v>
      </c>
      <c r="D178" s="6">
        <v>1.88</v>
      </c>
      <c r="E178" s="6">
        <v>0.74</v>
      </c>
      <c r="F178" s="6">
        <v>12.83</v>
      </c>
      <c r="G178" s="17">
        <v>68</v>
      </c>
      <c r="H178" s="62"/>
    </row>
    <row r="179" spans="1:15" s="2" customFormat="1">
      <c r="A179" s="6" t="s">
        <v>81</v>
      </c>
      <c r="B179" s="6" t="s">
        <v>84</v>
      </c>
      <c r="C179" s="7">
        <v>100</v>
      </c>
      <c r="D179" s="6">
        <v>0.4</v>
      </c>
      <c r="E179" s="6">
        <v>0.4</v>
      </c>
      <c r="F179" s="6">
        <v>9.8000000000000007</v>
      </c>
      <c r="G179" s="17">
        <v>47</v>
      </c>
      <c r="H179" s="62"/>
    </row>
    <row r="180" spans="1:15" s="2" customFormat="1">
      <c r="A180" s="6"/>
      <c r="B180" s="18" t="s">
        <v>107</v>
      </c>
      <c r="C180" s="4">
        <v>506</v>
      </c>
      <c r="D180" s="17">
        <f>SUM(D175:D179)</f>
        <v>26.899999999999995</v>
      </c>
      <c r="E180" s="17">
        <f>SUM(E175:E179)</f>
        <v>22.837999999999997</v>
      </c>
      <c r="F180" s="17">
        <f>SUM(F175:F179)</f>
        <v>65.7</v>
      </c>
      <c r="G180" s="19">
        <f>SUM(G175:G179)</f>
        <v>577</v>
      </c>
      <c r="H180" s="62"/>
    </row>
    <row r="181" spans="1:15">
      <c r="A181" s="17"/>
      <c r="B181" s="18" t="s">
        <v>128</v>
      </c>
      <c r="C181" s="4"/>
      <c r="D181" s="17"/>
      <c r="E181" s="17"/>
      <c r="F181" s="17"/>
      <c r="G181" s="17"/>
    </row>
    <row r="182" spans="1:15">
      <c r="A182" s="6" t="s">
        <v>48</v>
      </c>
      <c r="B182" s="6" t="s">
        <v>49</v>
      </c>
      <c r="C182" s="7" t="s">
        <v>50</v>
      </c>
      <c r="D182" s="6">
        <v>6.5</v>
      </c>
      <c r="E182" s="6">
        <v>8.5</v>
      </c>
      <c r="F182" s="6">
        <v>3.15</v>
      </c>
      <c r="G182" s="17">
        <v>114</v>
      </c>
    </row>
    <row r="183" spans="1:15" s="2" customFormat="1">
      <c r="A183" s="6" t="s">
        <v>75</v>
      </c>
      <c r="B183" s="6" t="s">
        <v>124</v>
      </c>
      <c r="C183" s="7">
        <v>75</v>
      </c>
      <c r="D183" s="6">
        <v>9.9</v>
      </c>
      <c r="E183" s="6">
        <v>24.6</v>
      </c>
      <c r="F183" s="6">
        <v>11.1</v>
      </c>
      <c r="G183" s="17">
        <v>302</v>
      </c>
      <c r="H183" s="62"/>
    </row>
    <row r="184" spans="1:15" s="2" customFormat="1">
      <c r="A184" s="6" t="s">
        <v>89</v>
      </c>
      <c r="B184" s="6" t="s">
        <v>115</v>
      </c>
      <c r="C184" s="7">
        <v>30</v>
      </c>
      <c r="D184" s="6">
        <v>0.3</v>
      </c>
      <c r="E184" s="6">
        <v>1.51</v>
      </c>
      <c r="F184" s="6">
        <v>1.84</v>
      </c>
      <c r="G184" s="44">
        <v>22</v>
      </c>
      <c r="H184" s="73"/>
      <c r="I184" s="69"/>
      <c r="J184" s="69"/>
      <c r="K184" s="69"/>
      <c r="L184" s="69"/>
      <c r="M184" s="69"/>
      <c r="N184" s="69"/>
      <c r="O184" s="69"/>
    </row>
    <row r="185" spans="1:15" s="2" customFormat="1">
      <c r="A185" s="6" t="s">
        <v>52</v>
      </c>
      <c r="B185" s="6" t="s">
        <v>53</v>
      </c>
      <c r="C185" s="7">
        <v>150</v>
      </c>
      <c r="D185" s="6">
        <v>3.6</v>
      </c>
      <c r="E185" s="6">
        <v>6</v>
      </c>
      <c r="F185" s="6">
        <v>37</v>
      </c>
      <c r="G185" s="17">
        <v>221</v>
      </c>
      <c r="H185" s="62"/>
    </row>
    <row r="186" spans="1:15" s="2" customFormat="1">
      <c r="A186" s="6" t="s">
        <v>26</v>
      </c>
      <c r="B186" s="6" t="s">
        <v>27</v>
      </c>
      <c r="C186" s="7">
        <v>200</v>
      </c>
      <c r="D186" s="6">
        <v>0</v>
      </c>
      <c r="E186" s="6">
        <v>0</v>
      </c>
      <c r="F186" s="6">
        <v>20</v>
      </c>
      <c r="G186" s="17">
        <v>90</v>
      </c>
      <c r="H186" s="62"/>
    </row>
    <row r="187" spans="1:15" s="105" customFormat="1">
      <c r="A187" s="53" t="s">
        <v>28</v>
      </c>
      <c r="B187" s="53" t="s">
        <v>29</v>
      </c>
      <c r="C187" s="97">
        <v>17</v>
      </c>
      <c r="D187" s="6">
        <v>1</v>
      </c>
      <c r="E187" s="6">
        <v>0.18</v>
      </c>
      <c r="F187" s="6">
        <v>6.5</v>
      </c>
      <c r="G187" s="63">
        <v>30</v>
      </c>
      <c r="H187" s="104"/>
    </row>
    <row r="188" spans="1:15">
      <c r="A188" s="17"/>
      <c r="B188" s="17" t="s">
        <v>130</v>
      </c>
      <c r="C188" s="4">
        <v>739.5</v>
      </c>
      <c r="D188" s="17">
        <f>SUM(D182:D187)</f>
        <v>21.3</v>
      </c>
      <c r="E188" s="17">
        <f>SUM(E182:E187)</f>
        <v>40.79</v>
      </c>
      <c r="F188" s="17">
        <f>SUM(F182:F187)</f>
        <v>79.59</v>
      </c>
      <c r="G188" s="19">
        <f>SUM(G182:G187)</f>
        <v>779</v>
      </c>
    </row>
    <row r="189" spans="1:15">
      <c r="A189" s="63"/>
      <c r="B189" s="63" t="s">
        <v>131</v>
      </c>
      <c r="C189" s="96">
        <f>C180+C188</f>
        <v>1245.5</v>
      </c>
      <c r="D189" s="96">
        <f t="shared" ref="D189:G189" si="13">D180+D188</f>
        <v>48.199999999999996</v>
      </c>
      <c r="E189" s="96">
        <f t="shared" si="13"/>
        <v>63.628</v>
      </c>
      <c r="F189" s="96">
        <f t="shared" si="13"/>
        <v>145.29000000000002</v>
      </c>
      <c r="G189" s="96">
        <f t="shared" si="13"/>
        <v>1356</v>
      </c>
    </row>
    <row r="190" spans="1:15">
      <c r="A190" s="63"/>
      <c r="B190" s="63"/>
      <c r="C190" s="96"/>
      <c r="D190" s="96"/>
      <c r="E190" s="96"/>
      <c r="F190" s="96"/>
      <c r="G190" s="96"/>
    </row>
    <row r="191" spans="1:15">
      <c r="A191" s="63"/>
      <c r="B191" s="63" t="s">
        <v>111</v>
      </c>
      <c r="C191" s="65"/>
      <c r="D191" s="63"/>
      <c r="E191" s="63"/>
      <c r="F191" s="63"/>
      <c r="G191" s="92"/>
    </row>
    <row r="192" spans="1:15">
      <c r="A192" s="63"/>
      <c r="B192" s="63" t="s">
        <v>127</v>
      </c>
      <c r="C192" s="65"/>
      <c r="D192" s="63"/>
      <c r="E192" s="63"/>
      <c r="F192" s="63"/>
      <c r="G192" s="92"/>
    </row>
    <row r="193" spans="1:15" s="2" customFormat="1">
      <c r="A193" s="6" t="s">
        <v>144</v>
      </c>
      <c r="B193" s="6" t="s">
        <v>138</v>
      </c>
      <c r="C193" s="7" t="s">
        <v>139</v>
      </c>
      <c r="D193" s="6">
        <v>10.85</v>
      </c>
      <c r="E193" s="6">
        <v>24.5</v>
      </c>
      <c r="F193" s="6">
        <v>37.840000000000003</v>
      </c>
      <c r="G193" s="17">
        <v>406</v>
      </c>
      <c r="H193" s="62"/>
    </row>
    <row r="194" spans="1:15" s="2" customFormat="1">
      <c r="A194" s="6" t="s">
        <v>10</v>
      </c>
      <c r="B194" s="6" t="s">
        <v>11</v>
      </c>
      <c r="C194" s="7" t="s">
        <v>12</v>
      </c>
      <c r="D194" s="6">
        <v>0.26</v>
      </c>
      <c r="E194" s="6">
        <v>0.05</v>
      </c>
      <c r="F194" s="6">
        <v>15.22</v>
      </c>
      <c r="G194" s="17">
        <v>59</v>
      </c>
      <c r="H194" s="62"/>
    </row>
    <row r="195" spans="1:15" s="2" customFormat="1">
      <c r="A195" s="6" t="s">
        <v>28</v>
      </c>
      <c r="B195" s="1" t="s">
        <v>96</v>
      </c>
      <c r="C195" s="7">
        <v>28</v>
      </c>
      <c r="D195" s="6">
        <v>1.85</v>
      </c>
      <c r="E195" s="6">
        <v>0.32</v>
      </c>
      <c r="F195" s="6">
        <v>11.63</v>
      </c>
      <c r="G195" s="5">
        <v>57</v>
      </c>
      <c r="H195" s="62"/>
    </row>
    <row r="196" spans="1:15" s="2" customFormat="1">
      <c r="A196" s="6" t="s">
        <v>81</v>
      </c>
      <c r="B196" s="6" t="s">
        <v>97</v>
      </c>
      <c r="C196" s="7">
        <v>100</v>
      </c>
      <c r="D196" s="6">
        <v>0.4</v>
      </c>
      <c r="E196" s="6">
        <v>0.4</v>
      </c>
      <c r="F196" s="6">
        <v>9.8000000000000007</v>
      </c>
      <c r="G196" s="17">
        <v>47</v>
      </c>
      <c r="H196" s="62"/>
      <c r="I196" s="8"/>
      <c r="J196" s="8"/>
      <c r="K196" s="29"/>
      <c r="L196" s="8"/>
      <c r="M196" s="8"/>
      <c r="N196" s="8"/>
      <c r="O196" s="30"/>
    </row>
    <row r="197" spans="1:15" s="2" customFormat="1">
      <c r="A197" s="6" t="s">
        <v>133</v>
      </c>
      <c r="B197" s="6" t="s">
        <v>142</v>
      </c>
      <c r="C197" s="7">
        <v>22</v>
      </c>
      <c r="D197" s="6">
        <v>1.92</v>
      </c>
      <c r="E197" s="6">
        <v>10.199999999999999</v>
      </c>
      <c r="F197" s="6">
        <v>18</v>
      </c>
      <c r="G197" s="19">
        <v>125</v>
      </c>
      <c r="H197" s="62"/>
    </row>
    <row r="198" spans="1:15" s="2" customFormat="1">
      <c r="A198" s="17"/>
      <c r="B198" s="18" t="s">
        <v>107</v>
      </c>
      <c r="C198" s="4">
        <v>541</v>
      </c>
      <c r="D198" s="17">
        <f>SUM(D193:D197)</f>
        <v>15.28</v>
      </c>
      <c r="E198" s="17">
        <f t="shared" ref="E198:G198" si="14">SUM(E193:E197)</f>
        <v>35.47</v>
      </c>
      <c r="F198" s="17">
        <f t="shared" si="14"/>
        <v>92.49</v>
      </c>
      <c r="G198" s="17">
        <f t="shared" si="14"/>
        <v>694</v>
      </c>
      <c r="H198" s="62"/>
    </row>
    <row r="199" spans="1:15" s="2" customFormat="1">
      <c r="A199" s="17"/>
      <c r="B199" s="18"/>
      <c r="C199" s="4"/>
      <c r="D199" s="17"/>
      <c r="E199" s="17"/>
      <c r="F199" s="17"/>
      <c r="G199" s="17"/>
      <c r="H199" s="62"/>
    </row>
    <row r="200" spans="1:15" s="2" customFormat="1">
      <c r="A200" s="17"/>
      <c r="B200" s="18"/>
      <c r="C200" s="4"/>
      <c r="D200" s="17"/>
      <c r="E200" s="17"/>
      <c r="F200" s="17"/>
      <c r="G200" s="17"/>
      <c r="H200" s="62"/>
    </row>
    <row r="201" spans="1:15" s="2" customFormat="1">
      <c r="A201" s="17"/>
      <c r="B201" s="18"/>
      <c r="C201" s="4"/>
      <c r="D201" s="17"/>
      <c r="E201" s="17"/>
      <c r="F201" s="17"/>
      <c r="G201" s="17"/>
      <c r="H201" s="62"/>
    </row>
    <row r="202" spans="1:15" s="2" customFormat="1">
      <c r="A202" s="17"/>
      <c r="B202" s="18"/>
      <c r="C202" s="4"/>
      <c r="D202" s="17"/>
      <c r="E202" s="17"/>
      <c r="F202" s="17"/>
      <c r="G202" s="17"/>
      <c r="H202" s="62"/>
    </row>
    <row r="203" spans="1:15" s="2" customFormat="1">
      <c r="A203" s="17"/>
      <c r="B203" s="18"/>
      <c r="C203" s="4"/>
      <c r="D203" s="17"/>
      <c r="E203" s="17"/>
      <c r="F203" s="17"/>
      <c r="G203" s="17"/>
      <c r="H203" s="62"/>
    </row>
    <row r="204" spans="1:15">
      <c r="A204" s="17"/>
      <c r="B204" s="18" t="s">
        <v>136</v>
      </c>
      <c r="C204" s="4"/>
      <c r="D204" s="17"/>
      <c r="E204" s="17"/>
      <c r="F204" s="17"/>
      <c r="G204" s="19"/>
    </row>
    <row r="205" spans="1:15">
      <c r="A205" s="6" t="s">
        <v>6</v>
      </c>
      <c r="B205" s="6" t="s">
        <v>46</v>
      </c>
      <c r="C205" s="7" t="s">
        <v>47</v>
      </c>
      <c r="D205" s="6">
        <v>6.7</v>
      </c>
      <c r="E205" s="6">
        <v>6.4</v>
      </c>
      <c r="F205" s="6">
        <v>8.4</v>
      </c>
      <c r="G205" s="17">
        <v>116</v>
      </c>
    </row>
    <row r="206" spans="1:15" ht="30">
      <c r="A206" s="53" t="s">
        <v>72</v>
      </c>
      <c r="B206" s="48" t="s">
        <v>158</v>
      </c>
      <c r="C206" s="97" t="s">
        <v>61</v>
      </c>
      <c r="D206" s="53">
        <v>12.27</v>
      </c>
      <c r="E206" s="53">
        <v>26.46</v>
      </c>
      <c r="F206" s="53">
        <v>15.15</v>
      </c>
      <c r="G206" s="63">
        <v>321</v>
      </c>
    </row>
    <row r="207" spans="1:15">
      <c r="A207" s="6" t="s">
        <v>51</v>
      </c>
      <c r="B207" s="6" t="s">
        <v>60</v>
      </c>
      <c r="C207" s="7">
        <v>150</v>
      </c>
      <c r="D207" s="6">
        <v>4.0999999999999996</v>
      </c>
      <c r="E207" s="6">
        <v>10.8</v>
      </c>
      <c r="F207" s="6">
        <v>39.840000000000003</v>
      </c>
      <c r="G207" s="17">
        <v>232</v>
      </c>
    </row>
    <row r="208" spans="1:15">
      <c r="A208" s="6"/>
      <c r="B208" s="6" t="s">
        <v>157</v>
      </c>
      <c r="C208" s="7">
        <v>30</v>
      </c>
      <c r="D208" s="6">
        <v>0.24</v>
      </c>
      <c r="E208" s="6">
        <v>3.5999999999999997E-2</v>
      </c>
      <c r="F208" s="6">
        <v>0.52</v>
      </c>
      <c r="G208" s="17">
        <v>2.4</v>
      </c>
    </row>
    <row r="209" spans="1:7">
      <c r="A209" s="6"/>
      <c r="B209" s="6" t="s">
        <v>18</v>
      </c>
      <c r="C209" s="7">
        <v>200</v>
      </c>
      <c r="D209" s="6">
        <v>0.16</v>
      </c>
      <c r="E209" s="6">
        <v>0</v>
      </c>
      <c r="F209" s="6">
        <v>28.4</v>
      </c>
      <c r="G209" s="17">
        <v>107</v>
      </c>
    </row>
    <row r="210" spans="1:7">
      <c r="A210" s="6" t="s">
        <v>28</v>
      </c>
      <c r="B210" s="53" t="s">
        <v>29</v>
      </c>
      <c r="C210" s="7">
        <v>39</v>
      </c>
      <c r="D210" s="6">
        <v>2.64</v>
      </c>
      <c r="E210" s="6">
        <v>0.44</v>
      </c>
      <c r="F210" s="6">
        <v>16.399999999999999</v>
      </c>
      <c r="G210" s="17">
        <v>80</v>
      </c>
    </row>
    <row r="211" spans="1:7">
      <c r="A211" s="6" t="s">
        <v>30</v>
      </c>
      <c r="B211" s="61" t="s">
        <v>94</v>
      </c>
      <c r="C211" s="7">
        <v>20</v>
      </c>
      <c r="D211" s="6">
        <v>1.68</v>
      </c>
      <c r="E211" s="6">
        <v>1.72</v>
      </c>
      <c r="F211" s="6">
        <v>13.8</v>
      </c>
      <c r="G211" s="17">
        <v>78</v>
      </c>
    </row>
    <row r="212" spans="1:7">
      <c r="A212" s="13"/>
      <c r="B212" s="98" t="s">
        <v>134</v>
      </c>
      <c r="C212" s="4">
        <v>829.5</v>
      </c>
      <c r="D212" s="17">
        <f>SUM(D205:D211)</f>
        <v>27.79</v>
      </c>
      <c r="E212" s="17">
        <f t="shared" ref="E212:G212" si="15">SUM(E205:E211)</f>
        <v>45.855999999999995</v>
      </c>
      <c r="F212" s="17">
        <f t="shared" si="15"/>
        <v>122.51</v>
      </c>
      <c r="G212" s="17">
        <f t="shared" si="15"/>
        <v>936.4</v>
      </c>
    </row>
    <row r="213" spans="1:7">
      <c r="A213" s="13"/>
      <c r="B213" s="98" t="s">
        <v>135</v>
      </c>
      <c r="C213" s="5">
        <f>C198+C212</f>
        <v>1370.5</v>
      </c>
      <c r="D213" s="5">
        <f t="shared" ref="D213:G213" si="16">D198+D212</f>
        <v>43.07</v>
      </c>
      <c r="E213" s="5">
        <f t="shared" si="16"/>
        <v>81.325999999999993</v>
      </c>
      <c r="F213" s="5">
        <f t="shared" si="16"/>
        <v>215</v>
      </c>
      <c r="G213" s="5">
        <f t="shared" si="16"/>
        <v>1630.4</v>
      </c>
    </row>
  </sheetData>
  <mergeCells count="2">
    <mergeCell ref="B3:G3"/>
    <mergeCell ref="C72:C73"/>
  </mergeCells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85 руб с 02.09.24</vt:lpstr>
      <vt:lpstr>1-4кл ОВЗ 170руб с 02.09.24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2024-08-29T13:35:55Z</cp:lastPrinted>
  <dcterms:created xsi:type="dcterms:W3CDTF">2006-09-16T00:00:00Z</dcterms:created>
  <dcterms:modified xsi:type="dcterms:W3CDTF">2024-09-03T04:48:23Z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23D80A72D22B414AA187FF6BC22AE5DB_12</vt:lpwstr>
  </property>
  <property fmtid="{D5CDD505-2E9C-101B-9397-08002B2CF9AE}" pid="3" name="KSOProductBuildVer">
    <vt:lpwstr>1049-12.2.0.17119</vt:lpwstr>
  </property>
</Properties>
</file>